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15195" windowHeight="8520" activeTab="1"/>
  </bookViews>
  <sheets>
    <sheet name="разделы 1-4" sheetId="1" r:id="rId1"/>
    <sheet name="раздел 5" sheetId="2" r:id="rId2"/>
  </sheets>
  <definedNames>
    <definedName name="_xlnm.Print_Titles" localSheetId="0">'разделы 1-4'!$10:$13</definedName>
    <definedName name="_xlnm.Print_Area" localSheetId="1">'раздел 5'!$A$1:$O$21</definedName>
    <definedName name="_xlnm.Print_Area" localSheetId="0">'разделы 1-4'!$A$1:$S$88</definedName>
  </definedNames>
  <calcPr fullCalcOnLoad="1"/>
</workbook>
</file>

<file path=xl/sharedStrings.xml><?xml version="1.0" encoding="utf-8"?>
<sst xmlns="http://schemas.openxmlformats.org/spreadsheetml/2006/main" count="210" uniqueCount="81">
  <si>
    <t>№ п/п</t>
  </si>
  <si>
    <t>Вид долгового обязательства</t>
  </si>
  <si>
    <t>Объем долгового обязательства</t>
  </si>
  <si>
    <t>Основание возникновения долгового обязательства (нормативно-правовой акт городского округа и др.)</t>
  </si>
  <si>
    <t>№ и дата кредитного договора (соглашения), договора поручительства о предоставлении муниципальной гарантии, государственный регистрационный номер выпуска ценных бумаг</t>
  </si>
  <si>
    <t>Цель привлечения заимствований, из которых вытекает долговое обязательство</t>
  </si>
  <si>
    <t>Способы и источники обеспечения долгового обязательства (залог, поручительство, банковская гарантия, статья расходов областного бюджета и др.)</t>
  </si>
  <si>
    <t>Условия заимствования</t>
  </si>
  <si>
    <t>срок пользования заемными средствами</t>
  </si>
  <si>
    <t>начало</t>
  </si>
  <si>
    <t>окончание</t>
  </si>
  <si>
    <t>Процентные платежи</t>
  </si>
  <si>
    <t>Изменение обязательств в течение 2010 года</t>
  </si>
  <si>
    <t>привлечено</t>
  </si>
  <si>
    <t>дата</t>
  </si>
  <si>
    <t>сумма</t>
  </si>
  <si>
    <t>% годовых</t>
  </si>
  <si>
    <t>погашено (основной долг)</t>
  </si>
  <si>
    <t>Расходы на обслуживание долгового обязательства</t>
  </si>
  <si>
    <t>вид расходов</t>
  </si>
  <si>
    <t>примечание</t>
  </si>
  <si>
    <t>Задолженность на ______</t>
  </si>
  <si>
    <t>Начало года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</si>
  <si>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</si>
  <si>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</si>
  <si>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</si>
  <si>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</si>
  <si>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</si>
  <si>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</si>
  <si>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</si>
  <si>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</si>
  <si>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</si>
  <si>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</si>
  <si>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</si>
  <si>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</si>
  <si>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конец     года</t>
  </si>
  <si>
    <t>Кредитные соглашения и договоры, заключенные от имени муниципального образования Клинцовский городской округ</t>
  </si>
  <si>
    <t>Муниципальные займы Кинцовского городского округа осуществляемые путем выпуска ценных бумаг муниципального образования</t>
  </si>
  <si>
    <t>Муниципальные гарантии и договоры о предоставлении мунципальных гарантий Брянской области</t>
  </si>
  <si>
    <t>Итого:</t>
  </si>
  <si>
    <t>V РАЗДЕЛ -Итоговые значения каждого вида долга (по разделам I-IV, помесячно)</t>
  </si>
  <si>
    <t>(рублей)</t>
  </si>
  <si>
    <t>I РАЗДЕЛ - Кредитные соглашения и договоры, заключенные от имени муниципального образования Клинцовский городской округ</t>
  </si>
  <si>
    <t>II РАЗДЕЛ - Муниципальные займы Клинцовского городского округа, осуществляемые путем выпуска ценных бумаг муниципального образования</t>
  </si>
  <si>
    <t>III РАЗДЕЛ - Муниципальные гарантии и договоры о предоставлении муниципальных гарантий Клинцовского городского округа</t>
  </si>
  <si>
    <r>
      <t>IV</t>
    </r>
    <r>
      <rPr>
        <b/>
        <sz val="11"/>
        <rFont val="Ben Cat Normal"/>
        <family val="0"/>
      </rPr>
      <t xml:space="preserve"> РАЗДЕЛ - Договоры и соглашения о получении городским округом бюджетных кредитов от бюджетов других уровней бюджетной системы РФ</t>
    </r>
  </si>
  <si>
    <t xml:space="preserve">   Приложение                                                                                                                           к постановлению Клинцовской городской администрации №___ от "___"________ 2010 г. "О внесении изменений в постановление администрации г. Клинцы № 1449 от 29.12.2007 года "Об утверждении Порядка ведения и формы муниципальной долговой книги"</t>
  </si>
  <si>
    <t>Изменение обязательств в течение__________ года</t>
  </si>
  <si>
    <t>Изменение обязательств в течение _________года</t>
  </si>
  <si>
    <t>Договоры и соглашения о получении городским округом бюджетных кредитов от бюджетов  других уровней бюджетной системы Российской Федерации</t>
  </si>
  <si>
    <t>проценты</t>
  </si>
  <si>
    <t>итого</t>
  </si>
  <si>
    <t>Кредитные договор с ОАО "Сбербанк России" дополнитель-ный офис № 5580/063 Новозыбского отделения № 5580</t>
  </si>
  <si>
    <t>Решение Клинцовс-кого городского Совета народных депутатов № 5-556 от14.12.2011г.</t>
  </si>
  <si>
    <t>Кредитный договор №00230012/27631000 от 09.07.2012 г.</t>
  </si>
  <si>
    <t>Финансирование дефицита бюджета  городского округа "город Клинцы Брянской области"</t>
  </si>
  <si>
    <t>09.07.2012 г.</t>
  </si>
  <si>
    <t>25.12.2013 г.</t>
  </si>
  <si>
    <t>Кредитный договор с ОАО "Сбербанк России" дополнительным офисом № 8605/0214(универсальный) Брянского отделения № 8605/0214</t>
  </si>
  <si>
    <t>Кредитный договор №00340012/27631000 от 29.10.2012 г.</t>
  </si>
  <si>
    <t>итого:</t>
  </si>
  <si>
    <t>Муниципальная долговая книга бюджета городского округа "город Клинцы Брянской области"</t>
  </si>
  <si>
    <t>Изменение обязательств в течение _2013 года</t>
  </si>
  <si>
    <t>4-16-34</t>
  </si>
  <si>
    <t>Решение Клинцовского городского Совета народных депутатов № 5-740  от 12.12.2012 г.</t>
  </si>
  <si>
    <t>Кредитный договор с ОАО "Сбербанк России" дополнительным офисом № 8605/0214(универсальный) Брянского отделения № 8605</t>
  </si>
  <si>
    <t>Договор № 00010013/2763100 от 30.04.2013 г.</t>
  </si>
  <si>
    <t>Финансирование дефицита  городского округа " город Клинцы Брянской области"</t>
  </si>
  <si>
    <t>30.04.2013 г.</t>
  </si>
  <si>
    <t>27.06.2015 г.</t>
  </si>
  <si>
    <t>22.05.2013 г.</t>
  </si>
  <si>
    <t>Кредитный договор с ОАО "Сбербанк России" Брянского отделения № 8605</t>
  </si>
  <si>
    <t>Решение Клинцовского городского Совета народных депутатов № 5-740  от 12.12.2012 г. ( с измен. и дополн. от 29.08.2013 г.)</t>
  </si>
  <si>
    <t>Договор № 00090013/27001100 от 30.09.2013 г.</t>
  </si>
  <si>
    <t>30.09.2013 г.</t>
  </si>
  <si>
    <t>27.02.2015 г.</t>
  </si>
  <si>
    <t>Задолженность на 01.01.2014 г.</t>
  </si>
  <si>
    <t>итого ( проценты за 2013 год ) на 01.01.2014 г.</t>
  </si>
  <si>
    <t>Всего муниципальный  долг на 01.01. 2014 года: 58 990 000 рублей</t>
  </si>
  <si>
    <t>исполнитель : Рассоленко Л.Н.</t>
  </si>
  <si>
    <t xml:space="preserve">И.о. начальника финансового управления Клинцовской городской администрации                                 М.А.Титенко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</si>
</sst>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55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1"/>
      <name val="Ben Cat Normal"/>
      <family val="0"/>
    </font>
    <font>
      <b/>
      <sz val="11"/>
      <name val="Bell MT"/>
      <family val="1"/>
    </font>
    <font>
      <sz val="7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4"/>
      <name val="LehmannC"/>
      <family val="3"/>
    </font>
    <font>
      <b/>
      <u val="single"/>
      <sz val="14"/>
      <name val="LehmannC"/>
      <family val="3"/>
    </font>
    <font>
      <sz val="12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b/>
      <sz val="14"/>
      <name val="Bodoni MT Black"/>
      <family val="1"/>
    </font>
    <font>
      <sz val="12"/>
      <name val="Times New Roman"/>
      <family val="1"/>
    </font>
    <font>
      <b/>
      <sz val="11"/>
      <name val="Arial Cyr"/>
      <family val="0"/>
    </font>
    <font>
      <b/>
      <sz val="11"/>
      <name val="Times New Roman"/>
      <family val="1"/>
    </font>
    <font>
      <sz val="14"/>
      <name val="Arial Cyr"/>
      <family val="0"/>
    </font>
    <font>
      <b/>
      <sz val="14"/>
      <name val="Arial Cyr"/>
      <family val="0"/>
    </font>
    <font>
      <sz val="16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37">
    <xf numFmtId="0" fontId="0" fillId="0" borderId="0" xfId="0" applyAlignment="1">
      <alignment/>
    </xf>
    <xf numFmtId="0" fontId="0" fillId="0" borderId="0" xfId="0" applyAlignment="1">
      <alignment wrapText="1" shrinkToFit="1"/>
    </xf>
    <xf numFmtId="0" fontId="1" fillId="0" borderId="0" xfId="0" applyFont="1" applyAlignment="1">
      <alignment horizontal="center" wrapText="1"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14" fontId="6" fillId="0" borderId="10" xfId="0" applyNumberFormat="1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 vertical="center" wrapText="1"/>
    </xf>
    <xf numFmtId="0" fontId="9" fillId="0" borderId="0" xfId="0" applyFont="1" applyAlignment="1">
      <alignment/>
    </xf>
    <xf numFmtId="4" fontId="1" fillId="0" borderId="10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4" fontId="0" fillId="0" borderId="10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wrapText="1"/>
    </xf>
    <xf numFmtId="0" fontId="11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10" xfId="0" applyFont="1" applyBorder="1" applyAlignment="1">
      <alignment wrapText="1"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vertical="center"/>
    </xf>
    <xf numFmtId="0" fontId="11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vertical="center" wrapText="1"/>
    </xf>
    <xf numFmtId="4" fontId="6" fillId="0" borderId="10" xfId="0" applyNumberFormat="1" applyFont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4" fontId="6" fillId="0" borderId="11" xfId="0" applyNumberFormat="1" applyFont="1" applyBorder="1" applyAlignment="1">
      <alignment horizontal="center" vertical="center" wrapText="1"/>
    </xf>
    <xf numFmtId="0" fontId="17" fillId="33" borderId="0" xfId="0" applyFont="1" applyFill="1" applyAlignment="1">
      <alignment vertical="top" wrapText="1"/>
    </xf>
    <xf numFmtId="14" fontId="1" fillId="0" borderId="10" xfId="0" applyNumberFormat="1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6" fillId="0" borderId="11" xfId="0" applyFont="1" applyBorder="1" applyAlignment="1">
      <alignment vertical="center" wrapText="1"/>
    </xf>
    <xf numFmtId="0" fontId="0" fillId="0" borderId="11" xfId="0" applyBorder="1" applyAlignment="1">
      <alignment/>
    </xf>
    <xf numFmtId="14" fontId="0" fillId="0" borderId="11" xfId="0" applyNumberFormat="1" applyBorder="1" applyAlignment="1">
      <alignment vertical="center"/>
    </xf>
    <xf numFmtId="0" fontId="14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14" fontId="6" fillId="0" borderId="14" xfId="0" applyNumberFormat="1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/>
    </xf>
    <xf numFmtId="4" fontId="1" fillId="0" borderId="12" xfId="0" applyNumberFormat="1" applyFont="1" applyBorder="1" applyAlignment="1">
      <alignment horizontal="center" vertical="center"/>
    </xf>
    <xf numFmtId="0" fontId="0" fillId="0" borderId="12" xfId="0" applyBorder="1" applyAlignment="1">
      <alignment/>
    </xf>
    <xf numFmtId="0" fontId="15" fillId="0" borderId="11" xfId="0" applyFont="1" applyBorder="1" applyAlignment="1">
      <alignment horizontal="center" vertical="center"/>
    </xf>
    <xf numFmtId="168" fontId="12" fillId="0" borderId="11" xfId="0" applyNumberFormat="1" applyFont="1" applyBorder="1" applyAlignment="1">
      <alignment horizontal="center" vertical="center"/>
    </xf>
    <xf numFmtId="168" fontId="15" fillId="0" borderId="11" xfId="0" applyNumberFormat="1" applyFont="1" applyBorder="1" applyAlignment="1">
      <alignment horizontal="center" vertical="center"/>
    </xf>
    <xf numFmtId="4" fontId="15" fillId="0" borderId="11" xfId="0" applyNumberFormat="1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 wrapText="1"/>
    </xf>
    <xf numFmtId="14" fontId="16" fillId="0" borderId="11" xfId="0" applyNumberFormat="1" applyFont="1" applyBorder="1" applyAlignment="1">
      <alignment horizontal="center" vertical="center" wrapText="1"/>
    </xf>
    <xf numFmtId="4" fontId="16" fillId="0" borderId="11" xfId="0" applyNumberFormat="1" applyFont="1" applyBorder="1" applyAlignment="1">
      <alignment horizontal="center" vertical="center"/>
    </xf>
    <xf numFmtId="14" fontId="6" fillId="0" borderId="12" xfId="0" applyNumberFormat="1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center"/>
    </xf>
    <xf numFmtId="0" fontId="0" fillId="0" borderId="11" xfId="0" applyBorder="1" applyAlignment="1">
      <alignment/>
    </xf>
    <xf numFmtId="4" fontId="6" fillId="0" borderId="14" xfId="0" applyNumberFormat="1" applyFont="1" applyBorder="1" applyAlignment="1">
      <alignment vertical="center" wrapText="1"/>
    </xf>
    <xf numFmtId="4" fontId="6" fillId="0" borderId="14" xfId="0" applyNumberFormat="1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/>
    </xf>
    <xf numFmtId="4" fontId="0" fillId="0" borderId="16" xfId="0" applyNumberFormat="1" applyBorder="1" applyAlignment="1">
      <alignment horizontal="center" vertical="center"/>
    </xf>
    <xf numFmtId="4" fontId="6" fillId="0" borderId="12" xfId="0" applyNumberFormat="1" applyFont="1" applyBorder="1" applyAlignment="1">
      <alignment horizontal="center" vertical="center" wrapText="1"/>
    </xf>
    <xf numFmtId="14" fontId="6" fillId="0" borderId="14" xfId="0" applyNumberFormat="1" applyFont="1" applyBorder="1" applyAlignment="1">
      <alignment vertical="center" wrapText="1"/>
    </xf>
    <xf numFmtId="14" fontId="1" fillId="0" borderId="11" xfId="0" applyNumberFormat="1" applyFont="1" applyBorder="1" applyAlignment="1">
      <alignment horizontal="center" vertical="center"/>
    </xf>
    <xf numFmtId="14" fontId="0" fillId="0" borderId="16" xfId="0" applyNumberFormat="1" applyBorder="1" applyAlignment="1">
      <alignment horizontal="center" vertical="center"/>
    </xf>
    <xf numFmtId="14" fontId="6" fillId="0" borderId="17" xfId="0" applyNumberFormat="1" applyFont="1" applyBorder="1" applyAlignment="1">
      <alignment horizontal="center" vertical="center" wrapText="1"/>
    </xf>
    <xf numFmtId="0" fontId="2" fillId="0" borderId="0" xfId="0" applyFont="1" applyAlignment="1">
      <alignment/>
    </xf>
    <xf numFmtId="4" fontId="0" fillId="0" borderId="18" xfId="0" applyNumberFormat="1" applyBorder="1" applyAlignment="1">
      <alignment horizontal="center" vertical="center"/>
    </xf>
    <xf numFmtId="4" fontId="7" fillId="0" borderId="14" xfId="0" applyNumberFormat="1" applyFont="1" applyBorder="1" applyAlignment="1">
      <alignment horizontal="center" vertical="center" wrapText="1"/>
    </xf>
    <xf numFmtId="14" fontId="7" fillId="0" borderId="14" xfId="0" applyNumberFormat="1" applyFont="1" applyBorder="1" applyAlignment="1">
      <alignment horizontal="center" vertical="center" wrapText="1"/>
    </xf>
    <xf numFmtId="14" fontId="6" fillId="0" borderId="16" xfId="0" applyNumberFormat="1" applyFont="1" applyBorder="1" applyAlignment="1">
      <alignment horizontal="center" vertical="center" wrapText="1"/>
    </xf>
    <xf numFmtId="14" fontId="7" fillId="0" borderId="16" xfId="0" applyNumberFormat="1" applyFont="1" applyBorder="1" applyAlignment="1">
      <alignment horizontal="center" vertical="center" wrapText="1"/>
    </xf>
    <xf numFmtId="4" fontId="6" fillId="0" borderId="18" xfId="0" applyNumberFormat="1" applyFont="1" applyBorder="1" applyAlignment="1">
      <alignment vertical="center" wrapText="1"/>
    </xf>
    <xf numFmtId="14" fontId="6" fillId="0" borderId="11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168" fontId="0" fillId="0" borderId="11" xfId="0" applyNumberFormat="1" applyBorder="1" applyAlignment="1">
      <alignment horizontal="center" vertical="center"/>
    </xf>
    <xf numFmtId="4" fontId="0" fillId="0" borderId="11" xfId="0" applyNumberFormat="1" applyBorder="1" applyAlignment="1">
      <alignment horizontal="center" vertical="center"/>
    </xf>
    <xf numFmtId="4" fontId="20" fillId="0" borderId="11" xfId="0" applyNumberFormat="1" applyFont="1" applyBorder="1" applyAlignment="1">
      <alignment horizontal="center" vertical="center" wrapText="1"/>
    </xf>
    <xf numFmtId="14" fontId="6" fillId="0" borderId="19" xfId="0" applyNumberFormat="1" applyFont="1" applyBorder="1" applyAlignment="1">
      <alignment horizontal="center" vertical="center" wrapText="1"/>
    </xf>
    <xf numFmtId="4" fontId="20" fillId="0" borderId="20" xfId="0" applyNumberFormat="1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4" fontId="0" fillId="0" borderId="18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 shrinkToFit="1"/>
    </xf>
    <xf numFmtId="0" fontId="5" fillId="0" borderId="10" xfId="0" applyFont="1" applyBorder="1" applyAlignment="1">
      <alignment horizontal="center" vertical="center" wrapText="1" shrinkToFit="1"/>
    </xf>
    <xf numFmtId="0" fontId="5" fillId="0" borderId="10" xfId="0" applyFont="1" applyBorder="1" applyAlignment="1">
      <alignment horizontal="center" vertical="center" wrapText="1"/>
    </xf>
    <xf numFmtId="4" fontId="15" fillId="0" borderId="21" xfId="0" applyNumberFormat="1" applyFont="1" applyBorder="1" applyAlignment="1">
      <alignment horizontal="center" vertical="center" wrapText="1"/>
    </xf>
    <xf numFmtId="4" fontId="15" fillId="0" borderId="22" xfId="0" applyNumberFormat="1" applyFont="1" applyBorder="1" applyAlignment="1">
      <alignment horizontal="center" vertical="center" wrapText="1"/>
    </xf>
    <xf numFmtId="4" fontId="15" fillId="0" borderId="13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14" fillId="0" borderId="10" xfId="0" applyFont="1" applyBorder="1" applyAlignment="1">
      <alignment horizontal="center" wrapText="1"/>
    </xf>
    <xf numFmtId="0" fontId="14" fillId="0" borderId="12" xfId="0" applyFont="1" applyBorder="1" applyAlignment="1">
      <alignment horizontal="center" vertical="center" wrapText="1" shrinkToFit="1"/>
    </xf>
    <xf numFmtId="0" fontId="14" fillId="0" borderId="21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0" fontId="0" fillId="0" borderId="21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13" xfId="0" applyBorder="1" applyAlignment="1">
      <alignment horizontal="left"/>
    </xf>
    <xf numFmtId="0" fontId="6" fillId="0" borderId="1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4" fontId="6" fillId="0" borderId="12" xfId="0" applyNumberFormat="1" applyFont="1" applyBorder="1" applyAlignment="1">
      <alignment horizontal="center" vertical="center" wrapText="1"/>
    </xf>
    <xf numFmtId="4" fontId="6" fillId="0" borderId="14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168" fontId="0" fillId="0" borderId="12" xfId="0" applyNumberFormat="1" applyBorder="1" applyAlignment="1">
      <alignment horizontal="center" vertical="center"/>
    </xf>
    <xf numFmtId="168" fontId="0" fillId="0" borderId="14" xfId="0" applyNumberFormat="1" applyBorder="1" applyAlignment="1">
      <alignment horizontal="center" vertical="center"/>
    </xf>
    <xf numFmtId="4" fontId="0" fillId="0" borderId="12" xfId="0" applyNumberFormat="1" applyBorder="1" applyAlignment="1">
      <alignment horizontal="center" vertical="center"/>
    </xf>
    <xf numFmtId="4" fontId="0" fillId="0" borderId="14" xfId="0" applyNumberFormat="1" applyBorder="1" applyAlignment="1">
      <alignment horizontal="center" vertical="center"/>
    </xf>
    <xf numFmtId="4" fontId="20" fillId="0" borderId="12" xfId="0" applyNumberFormat="1" applyFont="1" applyBorder="1" applyAlignment="1">
      <alignment horizontal="center" vertical="center" wrapText="1"/>
    </xf>
    <xf numFmtId="4" fontId="20" fillId="0" borderId="14" xfId="0" applyNumberFormat="1" applyFont="1" applyBorder="1" applyAlignment="1">
      <alignment horizontal="center" vertical="center" wrapText="1"/>
    </xf>
    <xf numFmtId="4" fontId="1" fillId="0" borderId="14" xfId="0" applyNumberFormat="1" applyFont="1" applyBorder="1" applyAlignment="1">
      <alignment horizontal="center" vertical="center"/>
    </xf>
    <xf numFmtId="14" fontId="0" fillId="0" borderId="14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14" fontId="0" fillId="0" borderId="11" xfId="0" applyNumberForma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4" fontId="0" fillId="0" borderId="11" xfId="0" applyNumberFormat="1" applyBorder="1" applyAlignment="1">
      <alignment horizontal="center" vertical="center"/>
    </xf>
    <xf numFmtId="14" fontId="0" fillId="0" borderId="12" xfId="0" applyNumberForma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18" fillId="33" borderId="0" xfId="0" applyFont="1" applyFill="1" applyAlignment="1">
      <alignment horizontal="left" vertical="top" wrapText="1"/>
    </xf>
    <xf numFmtId="0" fontId="19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8"/>
  <sheetViews>
    <sheetView view="pageBreakPreview" zoomScaleSheetLayoutView="100" zoomScalePageLayoutView="0" workbookViewId="0" topLeftCell="C85">
      <selection activeCell="E117" sqref="E117"/>
    </sheetView>
  </sheetViews>
  <sheetFormatPr defaultColWidth="9.00390625" defaultRowHeight="12.75"/>
  <cols>
    <col min="1" max="1" width="3.875" style="0" customWidth="1"/>
    <col min="2" max="2" width="12.875" style="0" customWidth="1"/>
    <col min="3" max="3" width="11.00390625" style="0" customWidth="1"/>
    <col min="4" max="4" width="14.875" style="0" customWidth="1"/>
    <col min="5" max="5" width="22.875" style="0" customWidth="1"/>
    <col min="6" max="6" width="12.375" style="0" customWidth="1"/>
    <col min="7" max="7" width="15.25390625" style="0" customWidth="1"/>
    <col min="8" max="8" width="11.25390625" style="0" customWidth="1"/>
    <col min="9" max="9" width="15.125" style="0" customWidth="1"/>
    <col min="10" max="10" width="12.875" style="0" customWidth="1"/>
    <col min="11" max="11" width="11.875" style="0" customWidth="1"/>
    <col min="12" max="12" width="13.75390625" style="0" customWidth="1"/>
    <col min="13" max="13" width="12.00390625" style="0" customWidth="1"/>
    <col min="14" max="14" width="14.00390625" style="0" customWidth="1"/>
    <col min="15" max="15" width="18.75390625" style="0" customWidth="1"/>
    <col min="16" max="16" width="10.375" style="0" customWidth="1"/>
    <col min="17" max="17" width="10.00390625" style="0" customWidth="1"/>
    <col min="18" max="18" width="13.00390625" style="0" customWidth="1"/>
    <col min="19" max="19" width="10.25390625" style="0" customWidth="1"/>
  </cols>
  <sheetData>
    <row r="1" spans="13:19" ht="12.75">
      <c r="M1" s="94" t="s">
        <v>46</v>
      </c>
      <c r="N1" s="94"/>
      <c r="O1" s="94"/>
      <c r="P1" s="94"/>
      <c r="Q1" s="94"/>
      <c r="R1" s="94"/>
      <c r="S1" s="94"/>
    </row>
    <row r="2" spans="13:19" ht="12.75">
      <c r="M2" s="94"/>
      <c r="N2" s="94"/>
      <c r="O2" s="94"/>
      <c r="P2" s="94"/>
      <c r="Q2" s="94"/>
      <c r="R2" s="94"/>
      <c r="S2" s="94"/>
    </row>
    <row r="3" spans="13:19" ht="24.75" customHeight="1">
      <c r="M3" s="94"/>
      <c r="N3" s="94"/>
      <c r="O3" s="94"/>
      <c r="P3" s="94"/>
      <c r="Q3" s="94"/>
      <c r="R3" s="94"/>
      <c r="S3" s="94"/>
    </row>
    <row r="4" spans="13:19" ht="26.25" customHeight="1">
      <c r="M4" s="2"/>
      <c r="N4" s="2"/>
      <c r="O4" s="2"/>
      <c r="P4" s="2"/>
      <c r="Q4" s="2"/>
      <c r="R4" s="2"/>
      <c r="S4" s="2"/>
    </row>
    <row r="5" spans="3:17" ht="19.5">
      <c r="C5" s="12" t="s">
        <v>61</v>
      </c>
      <c r="D5" s="12"/>
      <c r="E5" s="12"/>
      <c r="F5" s="12"/>
      <c r="G5" s="12"/>
      <c r="H5" s="12"/>
      <c r="I5" s="12"/>
      <c r="J5" s="12"/>
      <c r="K5" s="12"/>
      <c r="L5" s="12"/>
      <c r="M5" s="16"/>
      <c r="N5" s="16"/>
      <c r="O5" s="12"/>
      <c r="P5" s="12"/>
      <c r="Q5" s="12"/>
    </row>
    <row r="7" spans="3:17" ht="12.75" customHeight="1">
      <c r="C7" s="99" t="s">
        <v>42</v>
      </c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</row>
    <row r="8" spans="3:17" ht="12.75" customHeight="1"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</row>
    <row r="9" ht="12.75">
      <c r="S9" s="11" t="s">
        <v>41</v>
      </c>
    </row>
    <row r="10" spans="1:22" ht="36.75" customHeight="1">
      <c r="A10" s="89" t="s">
        <v>0</v>
      </c>
      <c r="B10" s="87" t="s">
        <v>1</v>
      </c>
      <c r="C10" s="87" t="s">
        <v>2</v>
      </c>
      <c r="D10" s="87" t="s">
        <v>3</v>
      </c>
      <c r="E10" s="87" t="s">
        <v>4</v>
      </c>
      <c r="F10" s="87" t="s">
        <v>5</v>
      </c>
      <c r="G10" s="87" t="s">
        <v>6</v>
      </c>
      <c r="H10" s="87" t="s">
        <v>7</v>
      </c>
      <c r="I10" s="87"/>
      <c r="J10" s="87"/>
      <c r="K10" s="87" t="s">
        <v>62</v>
      </c>
      <c r="L10" s="87"/>
      <c r="M10" s="87"/>
      <c r="N10" s="87"/>
      <c r="O10" s="87" t="s">
        <v>76</v>
      </c>
      <c r="P10" s="87" t="s">
        <v>18</v>
      </c>
      <c r="Q10" s="87"/>
      <c r="R10" s="87"/>
      <c r="S10" s="87" t="s">
        <v>20</v>
      </c>
      <c r="T10" s="1"/>
      <c r="U10" s="1"/>
      <c r="V10" s="1"/>
    </row>
    <row r="11" spans="1:19" ht="39.75" customHeight="1">
      <c r="A11" s="89"/>
      <c r="B11" s="87"/>
      <c r="C11" s="87"/>
      <c r="D11" s="87"/>
      <c r="E11" s="87"/>
      <c r="F11" s="87"/>
      <c r="G11" s="87"/>
      <c r="H11" s="95" t="s">
        <v>8</v>
      </c>
      <c r="I11" s="95"/>
      <c r="J11" s="24" t="s">
        <v>11</v>
      </c>
      <c r="K11" s="84" t="s">
        <v>13</v>
      </c>
      <c r="L11" s="84"/>
      <c r="M11" s="97" t="s">
        <v>17</v>
      </c>
      <c r="N11" s="98"/>
      <c r="O11" s="87"/>
      <c r="P11" s="100" t="s">
        <v>19</v>
      </c>
      <c r="Q11" s="100" t="s">
        <v>14</v>
      </c>
      <c r="R11" s="100" t="s">
        <v>15</v>
      </c>
      <c r="S11" s="87"/>
    </row>
    <row r="12" spans="1:19" ht="12.75" customHeight="1" hidden="1">
      <c r="A12" s="89"/>
      <c r="B12" s="87"/>
      <c r="C12" s="87"/>
      <c r="D12" s="87"/>
      <c r="E12" s="87"/>
      <c r="F12" s="87"/>
      <c r="G12" s="87"/>
      <c r="H12" s="26" t="s">
        <v>9</v>
      </c>
      <c r="I12" s="26" t="s">
        <v>10</v>
      </c>
      <c r="J12" s="24"/>
      <c r="K12" s="26"/>
      <c r="L12" s="26"/>
      <c r="M12" s="26"/>
      <c r="N12" s="26"/>
      <c r="O12" s="87"/>
      <c r="P12" s="100"/>
      <c r="Q12" s="100"/>
      <c r="R12" s="100"/>
      <c r="S12" s="87"/>
    </row>
    <row r="13" spans="1:19" ht="81.75" customHeight="1">
      <c r="A13" s="89"/>
      <c r="B13" s="87"/>
      <c r="C13" s="87"/>
      <c r="D13" s="87"/>
      <c r="E13" s="87"/>
      <c r="F13" s="87"/>
      <c r="G13" s="87"/>
      <c r="H13" s="25" t="s">
        <v>9</v>
      </c>
      <c r="I13" s="25" t="s">
        <v>10</v>
      </c>
      <c r="J13" s="27" t="s">
        <v>16</v>
      </c>
      <c r="K13" s="25" t="s">
        <v>14</v>
      </c>
      <c r="L13" s="25" t="s">
        <v>15</v>
      </c>
      <c r="M13" s="39" t="s">
        <v>14</v>
      </c>
      <c r="N13" s="58" t="s">
        <v>15</v>
      </c>
      <c r="O13" s="96"/>
      <c r="P13" s="100"/>
      <c r="Q13" s="100"/>
      <c r="R13" s="100"/>
      <c r="S13" s="87"/>
    </row>
    <row r="14" spans="1:19" s="6" customFormat="1" ht="21" customHeight="1">
      <c r="A14" s="93">
        <v>1</v>
      </c>
      <c r="B14" s="109" t="s">
        <v>52</v>
      </c>
      <c r="C14" s="111">
        <v>25000000</v>
      </c>
      <c r="D14" s="109" t="s">
        <v>53</v>
      </c>
      <c r="E14" s="109" t="s">
        <v>54</v>
      </c>
      <c r="F14" s="109" t="s">
        <v>55</v>
      </c>
      <c r="G14" s="113"/>
      <c r="H14" s="93" t="s">
        <v>56</v>
      </c>
      <c r="I14" s="93" t="s">
        <v>57</v>
      </c>
      <c r="J14" s="115">
        <v>9</v>
      </c>
      <c r="K14" s="93"/>
      <c r="L14" s="117"/>
      <c r="M14" s="64"/>
      <c r="N14" s="60"/>
      <c r="O14" s="119">
        <v>0</v>
      </c>
      <c r="P14" s="40" t="s">
        <v>50</v>
      </c>
      <c r="Q14" s="14">
        <v>41114</v>
      </c>
      <c r="R14" s="15">
        <v>104508.2</v>
      </c>
      <c r="S14" s="3"/>
    </row>
    <row r="15" spans="1:19" s="6" customFormat="1" ht="19.5" customHeight="1">
      <c r="A15" s="83"/>
      <c r="B15" s="110"/>
      <c r="C15" s="112"/>
      <c r="D15" s="110"/>
      <c r="E15" s="110"/>
      <c r="F15" s="110"/>
      <c r="G15" s="114"/>
      <c r="H15" s="83"/>
      <c r="I15" s="83"/>
      <c r="J15" s="116"/>
      <c r="K15" s="83"/>
      <c r="L15" s="118"/>
      <c r="M15" s="70">
        <v>41295</v>
      </c>
      <c r="N15" s="67">
        <v>2100000</v>
      </c>
      <c r="O15" s="120"/>
      <c r="P15" s="40" t="s">
        <v>50</v>
      </c>
      <c r="Q15" s="14">
        <v>41142</v>
      </c>
      <c r="R15" s="15">
        <v>190573.77</v>
      </c>
      <c r="S15" s="3"/>
    </row>
    <row r="16" spans="1:19" s="6" customFormat="1" ht="14.25" customHeight="1">
      <c r="A16" s="83"/>
      <c r="B16" s="110"/>
      <c r="C16" s="112"/>
      <c r="D16" s="110"/>
      <c r="E16" s="110"/>
      <c r="F16" s="110"/>
      <c r="G16" s="114"/>
      <c r="H16" s="83"/>
      <c r="I16" s="83"/>
      <c r="J16" s="116"/>
      <c r="K16" s="83"/>
      <c r="L16" s="118"/>
      <c r="M16" s="70">
        <v>41317</v>
      </c>
      <c r="N16" s="67">
        <v>2100000</v>
      </c>
      <c r="O16" s="120"/>
      <c r="P16" s="40" t="s">
        <v>50</v>
      </c>
      <c r="Q16" s="14">
        <v>41173</v>
      </c>
      <c r="R16" s="15">
        <v>190573.77</v>
      </c>
      <c r="S16" s="3"/>
    </row>
    <row r="17" spans="1:19" s="6" customFormat="1" ht="15.75" customHeight="1">
      <c r="A17" s="83"/>
      <c r="B17" s="110"/>
      <c r="C17" s="112"/>
      <c r="D17" s="110"/>
      <c r="E17" s="110"/>
      <c r="F17" s="110"/>
      <c r="G17" s="114"/>
      <c r="H17" s="83"/>
      <c r="I17" s="83"/>
      <c r="J17" s="116"/>
      <c r="K17" s="83"/>
      <c r="L17" s="118"/>
      <c r="M17" s="70">
        <v>41351</v>
      </c>
      <c r="N17" s="67">
        <v>2100000</v>
      </c>
      <c r="O17" s="120"/>
      <c r="P17" s="40" t="s">
        <v>50</v>
      </c>
      <c r="Q17" s="14">
        <v>41201</v>
      </c>
      <c r="R17" s="15">
        <v>184426.23</v>
      </c>
      <c r="S17" s="3"/>
    </row>
    <row r="18" spans="1:19" s="6" customFormat="1" ht="17.25" customHeight="1">
      <c r="A18" s="83"/>
      <c r="B18" s="110"/>
      <c r="C18" s="112"/>
      <c r="D18" s="110"/>
      <c r="E18" s="110"/>
      <c r="F18" s="110"/>
      <c r="G18" s="114"/>
      <c r="H18" s="83"/>
      <c r="I18" s="83"/>
      <c r="J18" s="116"/>
      <c r="K18" s="83"/>
      <c r="L18" s="118"/>
      <c r="M18" s="70">
        <v>41387</v>
      </c>
      <c r="N18" s="67">
        <v>2100000</v>
      </c>
      <c r="O18" s="120"/>
      <c r="P18" s="40" t="s">
        <v>50</v>
      </c>
      <c r="Q18" s="14">
        <v>41235</v>
      </c>
      <c r="R18" s="15">
        <v>190573.77</v>
      </c>
      <c r="S18" s="3"/>
    </row>
    <row r="19" spans="1:19" s="6" customFormat="1" ht="17.25" customHeight="1">
      <c r="A19" s="83"/>
      <c r="B19" s="110"/>
      <c r="C19" s="112"/>
      <c r="D19" s="110"/>
      <c r="E19" s="110"/>
      <c r="F19" s="110"/>
      <c r="G19" s="114"/>
      <c r="H19" s="83"/>
      <c r="I19" s="83"/>
      <c r="J19" s="116"/>
      <c r="K19" s="83"/>
      <c r="L19" s="118"/>
      <c r="M19" s="70">
        <v>41415</v>
      </c>
      <c r="N19" s="67">
        <v>2100000</v>
      </c>
      <c r="O19" s="120"/>
      <c r="P19" s="40" t="s">
        <v>50</v>
      </c>
      <c r="Q19" s="14">
        <v>41262</v>
      </c>
      <c r="R19" s="15">
        <v>184426.23</v>
      </c>
      <c r="S19" s="3"/>
    </row>
    <row r="20" spans="1:19" s="6" customFormat="1" ht="17.25" customHeight="1">
      <c r="A20" s="83"/>
      <c r="B20" s="110"/>
      <c r="C20" s="112"/>
      <c r="D20" s="110"/>
      <c r="E20" s="110"/>
      <c r="F20" s="110"/>
      <c r="G20" s="114"/>
      <c r="H20" s="83"/>
      <c r="I20" s="83"/>
      <c r="J20" s="116"/>
      <c r="K20" s="83"/>
      <c r="L20" s="118"/>
      <c r="M20" s="70">
        <v>41450</v>
      </c>
      <c r="N20" s="67">
        <v>2100000</v>
      </c>
      <c r="O20" s="120"/>
      <c r="P20" s="40" t="s">
        <v>50</v>
      </c>
      <c r="Q20" s="14">
        <v>41298</v>
      </c>
      <c r="R20" s="15">
        <v>187921.66</v>
      </c>
      <c r="S20" s="3"/>
    </row>
    <row r="21" spans="1:19" s="6" customFormat="1" ht="21.75" customHeight="1">
      <c r="A21" s="83"/>
      <c r="B21" s="110"/>
      <c r="C21" s="112"/>
      <c r="D21" s="110"/>
      <c r="E21" s="110"/>
      <c r="F21" s="110"/>
      <c r="G21" s="114"/>
      <c r="H21" s="83"/>
      <c r="I21" s="83"/>
      <c r="J21" s="116"/>
      <c r="K21" s="83"/>
      <c r="L21" s="118"/>
      <c r="M21" s="70">
        <v>41472</v>
      </c>
      <c r="N21" s="67">
        <v>2100000</v>
      </c>
      <c r="O21" s="120"/>
      <c r="P21" s="40" t="s">
        <v>50</v>
      </c>
      <c r="Q21" s="14">
        <v>41326</v>
      </c>
      <c r="R21" s="15">
        <v>167276.72</v>
      </c>
      <c r="S21" s="3"/>
    </row>
    <row r="22" spans="1:19" s="6" customFormat="1" ht="21.75" customHeight="1">
      <c r="A22" s="83"/>
      <c r="B22" s="110"/>
      <c r="C22" s="112"/>
      <c r="D22" s="110"/>
      <c r="E22" s="110"/>
      <c r="F22" s="110"/>
      <c r="G22" s="114"/>
      <c r="H22" s="83"/>
      <c r="I22" s="83"/>
      <c r="J22" s="116"/>
      <c r="K22" s="83"/>
      <c r="L22" s="118"/>
      <c r="M22" s="70">
        <v>41493</v>
      </c>
      <c r="N22" s="67">
        <v>2100000</v>
      </c>
      <c r="O22" s="120"/>
      <c r="P22" s="40" t="s">
        <v>50</v>
      </c>
      <c r="Q22" s="34">
        <v>41358</v>
      </c>
      <c r="R22" s="17">
        <v>138945.21</v>
      </c>
      <c r="S22" s="3"/>
    </row>
    <row r="23" spans="1:19" s="6" customFormat="1" ht="22.5" customHeight="1">
      <c r="A23" s="83"/>
      <c r="B23" s="110"/>
      <c r="C23" s="112"/>
      <c r="D23" s="110"/>
      <c r="E23" s="110"/>
      <c r="F23" s="110"/>
      <c r="G23" s="114"/>
      <c r="H23" s="83"/>
      <c r="I23" s="83"/>
      <c r="J23" s="116"/>
      <c r="K23" s="83"/>
      <c r="L23" s="118"/>
      <c r="M23" s="70">
        <v>41523</v>
      </c>
      <c r="N23" s="67">
        <v>2100000</v>
      </c>
      <c r="O23" s="120"/>
      <c r="P23" s="40" t="s">
        <v>50</v>
      </c>
      <c r="Q23" s="34">
        <v>41389</v>
      </c>
      <c r="R23" s="17">
        <v>140868.49</v>
      </c>
      <c r="S23" s="3"/>
    </row>
    <row r="24" spans="1:19" s="6" customFormat="1" ht="22.5" customHeight="1">
      <c r="A24" s="83"/>
      <c r="B24" s="110"/>
      <c r="C24" s="112"/>
      <c r="D24" s="110"/>
      <c r="E24" s="110"/>
      <c r="F24" s="110"/>
      <c r="G24" s="114"/>
      <c r="H24" s="83"/>
      <c r="I24" s="83"/>
      <c r="J24" s="116"/>
      <c r="K24" s="83"/>
      <c r="L24" s="118"/>
      <c r="M24" s="70">
        <v>41555</v>
      </c>
      <c r="N24" s="67">
        <v>2100000</v>
      </c>
      <c r="O24" s="120"/>
      <c r="P24" s="40" t="s">
        <v>50</v>
      </c>
      <c r="Q24" s="34">
        <v>41417</v>
      </c>
      <c r="R24" s="17">
        <v>119687.67</v>
      </c>
      <c r="S24" s="3"/>
    </row>
    <row r="25" spans="1:19" s="6" customFormat="1" ht="22.5" customHeight="1">
      <c r="A25" s="83"/>
      <c r="B25" s="110"/>
      <c r="C25" s="112"/>
      <c r="D25" s="110"/>
      <c r="E25" s="110"/>
      <c r="F25" s="110"/>
      <c r="G25" s="114"/>
      <c r="H25" s="83"/>
      <c r="I25" s="83"/>
      <c r="J25" s="116"/>
      <c r="K25" s="83"/>
      <c r="L25" s="118"/>
      <c r="M25" s="70">
        <v>41583</v>
      </c>
      <c r="N25" s="67">
        <v>2100000</v>
      </c>
      <c r="O25" s="120"/>
      <c r="P25" s="40" t="s">
        <v>50</v>
      </c>
      <c r="Q25" s="34">
        <v>41452</v>
      </c>
      <c r="R25" s="17">
        <v>109800</v>
      </c>
      <c r="S25" s="3"/>
    </row>
    <row r="26" spans="1:19" s="6" customFormat="1" ht="22.5" customHeight="1">
      <c r="A26" s="83"/>
      <c r="B26" s="110"/>
      <c r="C26" s="112"/>
      <c r="D26" s="110"/>
      <c r="E26" s="110"/>
      <c r="F26" s="110"/>
      <c r="G26" s="114"/>
      <c r="H26" s="83"/>
      <c r="I26" s="83"/>
      <c r="J26" s="116"/>
      <c r="K26" s="83"/>
      <c r="L26" s="118"/>
      <c r="M26" s="70">
        <v>41617</v>
      </c>
      <c r="N26" s="67">
        <v>1900000</v>
      </c>
      <c r="O26" s="120"/>
      <c r="P26" s="40" t="s">
        <v>50</v>
      </c>
      <c r="Q26" s="34">
        <v>41478</v>
      </c>
      <c r="R26" s="17">
        <v>86547.94</v>
      </c>
      <c r="S26" s="3"/>
    </row>
    <row r="27" spans="1:19" s="6" customFormat="1" ht="22.5" customHeight="1">
      <c r="A27" s="83"/>
      <c r="B27" s="110"/>
      <c r="C27" s="112"/>
      <c r="D27" s="110"/>
      <c r="E27" s="110"/>
      <c r="F27" s="110"/>
      <c r="G27" s="114"/>
      <c r="H27" s="83"/>
      <c r="I27" s="83"/>
      <c r="J27" s="116"/>
      <c r="K27" s="83"/>
      <c r="L27" s="118"/>
      <c r="M27" s="69"/>
      <c r="N27" s="57"/>
      <c r="O27" s="120"/>
      <c r="P27" s="40" t="s">
        <v>50</v>
      </c>
      <c r="Q27" s="34">
        <v>41502</v>
      </c>
      <c r="R27" s="17">
        <v>80371.03</v>
      </c>
      <c r="S27" s="3"/>
    </row>
    <row r="28" spans="1:19" s="6" customFormat="1" ht="22.5" customHeight="1">
      <c r="A28" s="83"/>
      <c r="B28" s="110"/>
      <c r="C28" s="112"/>
      <c r="D28" s="110"/>
      <c r="E28" s="110"/>
      <c r="F28" s="110"/>
      <c r="G28" s="114"/>
      <c r="H28" s="83"/>
      <c r="I28" s="83"/>
      <c r="J28" s="116"/>
      <c r="K28" s="83"/>
      <c r="L28" s="118"/>
      <c r="M28" s="69"/>
      <c r="N28" s="57"/>
      <c r="O28" s="120"/>
      <c r="P28" s="40" t="s">
        <v>50</v>
      </c>
      <c r="Q28" s="34">
        <v>41537</v>
      </c>
      <c r="R28" s="17">
        <v>51805.48</v>
      </c>
      <c r="S28" s="3"/>
    </row>
    <row r="29" spans="1:19" s="6" customFormat="1" ht="22.5" customHeight="1">
      <c r="A29" s="83"/>
      <c r="B29" s="110"/>
      <c r="C29" s="112"/>
      <c r="D29" s="110"/>
      <c r="E29" s="110"/>
      <c r="F29" s="110"/>
      <c r="G29" s="114"/>
      <c r="H29" s="83"/>
      <c r="I29" s="83"/>
      <c r="J29" s="116"/>
      <c r="K29" s="83"/>
      <c r="L29" s="118"/>
      <c r="M29" s="69"/>
      <c r="N29" s="57"/>
      <c r="O29" s="120"/>
      <c r="P29" s="40" t="s">
        <v>50</v>
      </c>
      <c r="Q29" s="34">
        <v>41570</v>
      </c>
      <c r="R29" s="17">
        <v>35284.94</v>
      </c>
      <c r="S29" s="3"/>
    </row>
    <row r="30" spans="1:19" s="6" customFormat="1" ht="22.5" customHeight="1">
      <c r="A30" s="83"/>
      <c r="B30" s="110"/>
      <c r="C30" s="112"/>
      <c r="D30" s="110"/>
      <c r="E30" s="110"/>
      <c r="F30" s="110"/>
      <c r="G30" s="114"/>
      <c r="H30" s="83"/>
      <c r="I30" s="83"/>
      <c r="J30" s="116"/>
      <c r="K30" s="83"/>
      <c r="L30" s="118"/>
      <c r="M30" s="69"/>
      <c r="N30" s="57"/>
      <c r="O30" s="120"/>
      <c r="P30" s="40" t="s">
        <v>50</v>
      </c>
      <c r="Q30" s="34">
        <v>41597</v>
      </c>
      <c r="R30" s="17">
        <v>19183.56</v>
      </c>
      <c r="S30" s="3"/>
    </row>
    <row r="31" spans="1:19" s="6" customFormat="1" ht="22.5" customHeight="1">
      <c r="A31" s="81"/>
      <c r="B31" s="74"/>
      <c r="C31" s="32"/>
      <c r="D31" s="74"/>
      <c r="E31" s="74"/>
      <c r="F31" s="74"/>
      <c r="G31" s="75"/>
      <c r="H31" s="73"/>
      <c r="I31" s="73"/>
      <c r="J31" s="76"/>
      <c r="K31" s="73"/>
      <c r="L31" s="77"/>
      <c r="M31" s="79"/>
      <c r="N31" s="32"/>
      <c r="O31" s="80"/>
      <c r="P31" s="13" t="s">
        <v>50</v>
      </c>
      <c r="Q31" s="34">
        <v>41617</v>
      </c>
      <c r="R31" s="17">
        <v>5621.92</v>
      </c>
      <c r="S31" s="3"/>
    </row>
    <row r="32" spans="1:19" s="6" customFormat="1" ht="35.25" customHeight="1">
      <c r="A32" s="83">
        <v>2</v>
      </c>
      <c r="B32" s="110" t="s">
        <v>58</v>
      </c>
      <c r="C32" s="121">
        <v>10000000</v>
      </c>
      <c r="D32" s="110" t="s">
        <v>53</v>
      </c>
      <c r="E32" s="110" t="s">
        <v>59</v>
      </c>
      <c r="F32" s="110" t="s">
        <v>55</v>
      </c>
      <c r="G32" s="114"/>
      <c r="H32" s="122">
        <v>41211</v>
      </c>
      <c r="I32" s="122">
        <v>41817</v>
      </c>
      <c r="J32" s="83">
        <v>10.97</v>
      </c>
      <c r="K32" s="122"/>
      <c r="L32" s="118"/>
      <c r="M32" s="68">
        <v>41472</v>
      </c>
      <c r="N32" s="67">
        <v>835000</v>
      </c>
      <c r="O32" s="118">
        <v>4990000</v>
      </c>
      <c r="P32" s="13" t="s">
        <v>50</v>
      </c>
      <c r="Q32" s="14">
        <v>41235</v>
      </c>
      <c r="R32" s="15">
        <v>83923.5</v>
      </c>
      <c r="S32" s="3"/>
    </row>
    <row r="33" spans="1:19" s="6" customFormat="1" ht="23.25" customHeight="1">
      <c r="A33" s="83"/>
      <c r="B33" s="110"/>
      <c r="C33" s="121"/>
      <c r="D33" s="110"/>
      <c r="E33" s="110"/>
      <c r="F33" s="110"/>
      <c r="G33" s="114"/>
      <c r="H33" s="122"/>
      <c r="I33" s="122"/>
      <c r="J33" s="83"/>
      <c r="K33" s="122"/>
      <c r="L33" s="118"/>
      <c r="M33" s="68">
        <v>41493</v>
      </c>
      <c r="N33" s="67">
        <v>835000</v>
      </c>
      <c r="O33" s="118"/>
      <c r="P33" s="13" t="s">
        <v>50</v>
      </c>
      <c r="Q33" s="14">
        <v>41262</v>
      </c>
      <c r="R33" s="30">
        <v>89918.03</v>
      </c>
      <c r="S33" s="3"/>
    </row>
    <row r="34" spans="1:19" s="6" customFormat="1" ht="19.5" customHeight="1">
      <c r="A34" s="83"/>
      <c r="B34" s="110"/>
      <c r="C34" s="121"/>
      <c r="D34" s="110"/>
      <c r="E34" s="110"/>
      <c r="F34" s="110"/>
      <c r="G34" s="114"/>
      <c r="H34" s="122"/>
      <c r="I34" s="122"/>
      <c r="J34" s="83"/>
      <c r="K34" s="122"/>
      <c r="L34" s="118"/>
      <c r="M34" s="68">
        <v>41523</v>
      </c>
      <c r="N34" s="67">
        <v>835000</v>
      </c>
      <c r="O34" s="118"/>
      <c r="P34" s="13" t="s">
        <v>50</v>
      </c>
      <c r="Q34" s="14">
        <v>41298</v>
      </c>
      <c r="R34" s="15">
        <v>93137.02</v>
      </c>
      <c r="S34" s="3"/>
    </row>
    <row r="35" spans="1:19" ht="36.75" customHeight="1">
      <c r="A35" s="83"/>
      <c r="B35" s="110"/>
      <c r="C35" s="121"/>
      <c r="D35" s="110"/>
      <c r="E35" s="110"/>
      <c r="F35" s="110"/>
      <c r="G35" s="114"/>
      <c r="H35" s="122"/>
      <c r="I35" s="122"/>
      <c r="J35" s="83"/>
      <c r="K35" s="122"/>
      <c r="L35" s="118"/>
      <c r="M35" s="68">
        <v>41555</v>
      </c>
      <c r="N35" s="67">
        <v>835000</v>
      </c>
      <c r="O35" s="118"/>
      <c r="P35" s="13" t="s">
        <v>50</v>
      </c>
      <c r="Q35" s="34">
        <v>41326</v>
      </c>
      <c r="R35" s="17">
        <v>93169.86</v>
      </c>
      <c r="S35" s="3"/>
    </row>
    <row r="36" spans="1:19" ht="22.5" customHeight="1">
      <c r="A36" s="83"/>
      <c r="B36" s="110"/>
      <c r="C36" s="121"/>
      <c r="D36" s="110"/>
      <c r="E36" s="110"/>
      <c r="F36" s="110"/>
      <c r="G36" s="114"/>
      <c r="H36" s="122"/>
      <c r="I36" s="122"/>
      <c r="J36" s="83"/>
      <c r="K36" s="122"/>
      <c r="L36" s="118"/>
      <c r="M36" s="68">
        <v>41583</v>
      </c>
      <c r="N36" s="67">
        <v>835000</v>
      </c>
      <c r="O36" s="118"/>
      <c r="P36" s="13" t="s">
        <v>50</v>
      </c>
      <c r="Q36" s="34">
        <v>41358</v>
      </c>
      <c r="R36" s="17">
        <v>84153.42</v>
      </c>
      <c r="S36" s="3"/>
    </row>
    <row r="37" spans="1:19" ht="36.75" customHeight="1">
      <c r="A37" s="83"/>
      <c r="B37" s="110"/>
      <c r="C37" s="121"/>
      <c r="D37" s="110"/>
      <c r="E37" s="110"/>
      <c r="F37" s="110"/>
      <c r="G37" s="114"/>
      <c r="H37" s="122"/>
      <c r="I37" s="122"/>
      <c r="J37" s="83"/>
      <c r="K37" s="122"/>
      <c r="L37" s="118"/>
      <c r="M37" s="68">
        <v>41617</v>
      </c>
      <c r="N37" s="67">
        <v>835000</v>
      </c>
      <c r="O37" s="118"/>
      <c r="P37" s="41" t="s">
        <v>50</v>
      </c>
      <c r="Q37" s="43">
        <v>41389</v>
      </c>
      <c r="R37" s="44">
        <v>93169.86</v>
      </c>
      <c r="S37" s="45"/>
    </row>
    <row r="38" spans="1:19" ht="36.75" customHeight="1">
      <c r="A38" s="83"/>
      <c r="B38" s="110"/>
      <c r="C38" s="121"/>
      <c r="D38" s="110"/>
      <c r="E38" s="110"/>
      <c r="F38" s="110"/>
      <c r="G38" s="114"/>
      <c r="H38" s="122"/>
      <c r="I38" s="122"/>
      <c r="J38" s="83"/>
      <c r="K38" s="122"/>
      <c r="L38" s="118"/>
      <c r="M38" s="61"/>
      <c r="N38" s="56"/>
      <c r="O38" s="118"/>
      <c r="P38" s="40" t="s">
        <v>50</v>
      </c>
      <c r="Q38" s="34">
        <v>41417</v>
      </c>
      <c r="R38" s="44">
        <v>90164.38</v>
      </c>
      <c r="S38" s="45"/>
    </row>
    <row r="39" spans="1:19" ht="36.75" customHeight="1">
      <c r="A39" s="83"/>
      <c r="B39" s="110"/>
      <c r="C39" s="121"/>
      <c r="D39" s="110"/>
      <c r="E39" s="110"/>
      <c r="F39" s="110"/>
      <c r="G39" s="114"/>
      <c r="H39" s="122"/>
      <c r="I39" s="122"/>
      <c r="J39" s="83"/>
      <c r="K39" s="122"/>
      <c r="L39" s="118"/>
      <c r="M39" s="61"/>
      <c r="N39" s="56"/>
      <c r="O39" s="118"/>
      <c r="P39" s="40" t="s">
        <v>50</v>
      </c>
      <c r="Q39" s="34">
        <v>41452</v>
      </c>
      <c r="R39" s="17">
        <v>93169.86</v>
      </c>
      <c r="S39" s="3"/>
    </row>
    <row r="40" spans="1:19" ht="36.75" customHeight="1">
      <c r="A40" s="83"/>
      <c r="B40" s="110"/>
      <c r="C40" s="121"/>
      <c r="D40" s="110"/>
      <c r="E40" s="110"/>
      <c r="F40" s="110"/>
      <c r="G40" s="114"/>
      <c r="H40" s="122"/>
      <c r="I40" s="122"/>
      <c r="J40" s="83"/>
      <c r="K40" s="122"/>
      <c r="L40" s="118"/>
      <c r="M40" s="61"/>
      <c r="N40" s="56"/>
      <c r="O40" s="118"/>
      <c r="P40" s="40" t="s">
        <v>50</v>
      </c>
      <c r="Q40" s="34">
        <v>41478</v>
      </c>
      <c r="R40" s="17">
        <v>87654.81</v>
      </c>
      <c r="S40" s="3"/>
    </row>
    <row r="41" spans="1:19" ht="36.75" customHeight="1">
      <c r="A41" s="83"/>
      <c r="B41" s="110"/>
      <c r="C41" s="121"/>
      <c r="D41" s="110"/>
      <c r="E41" s="110"/>
      <c r="F41" s="110"/>
      <c r="G41" s="114"/>
      <c r="H41" s="122"/>
      <c r="I41" s="122"/>
      <c r="J41" s="83"/>
      <c r="K41" s="122"/>
      <c r="L41" s="118"/>
      <c r="M41" s="61"/>
      <c r="N41" s="56"/>
      <c r="O41" s="118"/>
      <c r="P41" s="40" t="s">
        <v>50</v>
      </c>
      <c r="Q41" s="34">
        <v>41502</v>
      </c>
      <c r="R41" s="17">
        <v>68375.35</v>
      </c>
      <c r="S41" s="3"/>
    </row>
    <row r="42" spans="1:19" ht="36.75" customHeight="1">
      <c r="A42" s="83"/>
      <c r="B42" s="110"/>
      <c r="C42" s="121"/>
      <c r="D42" s="110"/>
      <c r="E42" s="110"/>
      <c r="F42" s="110"/>
      <c r="G42" s="114"/>
      <c r="H42" s="122"/>
      <c r="I42" s="122"/>
      <c r="J42" s="83"/>
      <c r="K42" s="122"/>
      <c r="L42" s="118"/>
      <c r="M42" s="61"/>
      <c r="N42" s="56"/>
      <c r="O42" s="118"/>
      <c r="P42" s="40" t="s">
        <v>50</v>
      </c>
      <c r="Q42" s="34">
        <v>41537</v>
      </c>
      <c r="R42" s="17">
        <v>72340.38</v>
      </c>
      <c r="S42" s="3"/>
    </row>
    <row r="43" spans="1:19" ht="36.75" customHeight="1">
      <c r="A43" s="83"/>
      <c r="B43" s="110"/>
      <c r="C43" s="121"/>
      <c r="D43" s="110"/>
      <c r="E43" s="110"/>
      <c r="F43" s="110"/>
      <c r="G43" s="114"/>
      <c r="H43" s="122"/>
      <c r="I43" s="122"/>
      <c r="J43" s="83"/>
      <c r="K43" s="122"/>
      <c r="L43" s="118"/>
      <c r="M43" s="61"/>
      <c r="N43" s="56"/>
      <c r="O43" s="118"/>
      <c r="P43" s="40" t="s">
        <v>50</v>
      </c>
      <c r="Q43" s="34">
        <v>41570</v>
      </c>
      <c r="R43" s="17">
        <v>62810.02</v>
      </c>
      <c r="S43" s="3"/>
    </row>
    <row r="44" spans="1:19" ht="36.75" customHeight="1">
      <c r="A44" s="83"/>
      <c r="B44" s="110"/>
      <c r="C44" s="121"/>
      <c r="D44" s="110"/>
      <c r="E44" s="110"/>
      <c r="F44" s="110"/>
      <c r="G44" s="114"/>
      <c r="H44" s="122"/>
      <c r="I44" s="122"/>
      <c r="J44" s="83"/>
      <c r="K44" s="122"/>
      <c r="L44" s="118"/>
      <c r="M44" s="61"/>
      <c r="N44" s="71"/>
      <c r="O44" s="118"/>
      <c r="P44" s="40" t="s">
        <v>50</v>
      </c>
      <c r="Q44" s="34">
        <v>41597</v>
      </c>
      <c r="R44" s="17">
        <v>56530.06</v>
      </c>
      <c r="S44" s="3"/>
    </row>
    <row r="45" spans="1:19" ht="36.75" customHeight="1">
      <c r="A45" s="81"/>
      <c r="B45" s="74"/>
      <c r="C45" s="32"/>
      <c r="D45" s="74"/>
      <c r="E45" s="74"/>
      <c r="F45" s="74"/>
      <c r="G45" s="75"/>
      <c r="H45" s="73"/>
      <c r="I45" s="73"/>
      <c r="J45" s="76"/>
      <c r="K45" s="73"/>
      <c r="L45" s="77"/>
      <c r="M45" s="79"/>
      <c r="N45" s="32"/>
      <c r="O45" s="78"/>
      <c r="P45" s="13" t="s">
        <v>50</v>
      </c>
      <c r="Q45" s="34">
        <v>41619</v>
      </c>
      <c r="R45" s="17">
        <v>48003.52</v>
      </c>
      <c r="S45" s="3"/>
    </row>
    <row r="46" spans="1:18" s="3" customFormat="1" ht="37.5" customHeight="1">
      <c r="A46" s="83">
        <v>3</v>
      </c>
      <c r="B46" s="110" t="s">
        <v>65</v>
      </c>
      <c r="C46" s="121">
        <v>47000000</v>
      </c>
      <c r="D46" s="110" t="s">
        <v>64</v>
      </c>
      <c r="E46" s="110" t="s">
        <v>66</v>
      </c>
      <c r="F46" s="110" t="s">
        <v>67</v>
      </c>
      <c r="G46" s="114"/>
      <c r="H46" s="122" t="s">
        <v>68</v>
      </c>
      <c r="I46" s="122" t="s">
        <v>69</v>
      </c>
      <c r="J46" s="83">
        <v>9.3</v>
      </c>
      <c r="K46" s="63" t="s">
        <v>70</v>
      </c>
      <c r="L46" s="59">
        <v>20000000</v>
      </c>
      <c r="M46" s="53"/>
      <c r="N46" s="60"/>
      <c r="O46" s="82">
        <v>47000000</v>
      </c>
      <c r="P46" s="40" t="s">
        <v>50</v>
      </c>
      <c r="Q46" s="34">
        <v>41417</v>
      </c>
      <c r="R46" s="17">
        <v>25479.45</v>
      </c>
    </row>
    <row r="47" spans="1:19" s="6" customFormat="1" ht="46.5" customHeight="1">
      <c r="A47" s="83"/>
      <c r="B47" s="110"/>
      <c r="C47" s="121"/>
      <c r="D47" s="110"/>
      <c r="E47" s="110"/>
      <c r="F47" s="110"/>
      <c r="G47" s="114"/>
      <c r="H47" s="122"/>
      <c r="I47" s="122"/>
      <c r="J47" s="83"/>
      <c r="K47" s="63">
        <v>41443</v>
      </c>
      <c r="L47" s="59">
        <v>8000000</v>
      </c>
      <c r="M47" s="42"/>
      <c r="N47" s="57"/>
      <c r="O47" s="82"/>
      <c r="P47" s="40" t="s">
        <v>50</v>
      </c>
      <c r="Q47" s="34">
        <v>41452</v>
      </c>
      <c r="R47" s="54">
        <v>185235.62</v>
      </c>
      <c r="S47" s="55"/>
    </row>
    <row r="48" spans="1:19" s="6" customFormat="1" ht="37.5" customHeight="1">
      <c r="A48" s="83"/>
      <c r="B48" s="110"/>
      <c r="C48" s="121"/>
      <c r="D48" s="110"/>
      <c r="E48" s="110"/>
      <c r="F48" s="110"/>
      <c r="G48" s="114"/>
      <c r="H48" s="122"/>
      <c r="I48" s="122"/>
      <c r="J48" s="83"/>
      <c r="K48" s="63">
        <v>41450</v>
      </c>
      <c r="L48" s="59">
        <v>9000000</v>
      </c>
      <c r="M48" s="42"/>
      <c r="N48" s="57"/>
      <c r="O48" s="82"/>
      <c r="P48" s="40" t="s">
        <v>50</v>
      </c>
      <c r="Q48" s="34">
        <v>41478</v>
      </c>
      <c r="R48" s="17">
        <v>338876.71</v>
      </c>
      <c r="S48" s="3"/>
    </row>
    <row r="49" spans="1:19" s="6" customFormat="1" ht="39.75" customHeight="1">
      <c r="A49" s="83"/>
      <c r="B49" s="110"/>
      <c r="C49" s="121"/>
      <c r="D49" s="110"/>
      <c r="E49" s="110"/>
      <c r="F49" s="110"/>
      <c r="G49" s="114"/>
      <c r="H49" s="122"/>
      <c r="I49" s="122"/>
      <c r="J49" s="83"/>
      <c r="K49" s="63">
        <v>41460</v>
      </c>
      <c r="L49" s="59">
        <v>10000000</v>
      </c>
      <c r="M49" s="42"/>
      <c r="N49" s="57"/>
      <c r="O49" s="82"/>
      <c r="P49" s="40" t="s">
        <v>50</v>
      </c>
      <c r="Q49" s="34">
        <v>41502</v>
      </c>
      <c r="R49" s="54">
        <v>371235.62</v>
      </c>
      <c r="S49" s="55"/>
    </row>
    <row r="50" spans="1:19" s="6" customFormat="1" ht="39.75" customHeight="1">
      <c r="A50" s="83"/>
      <c r="B50" s="110"/>
      <c r="C50" s="121"/>
      <c r="D50" s="110"/>
      <c r="E50" s="110"/>
      <c r="F50" s="110"/>
      <c r="G50" s="114"/>
      <c r="H50" s="122"/>
      <c r="I50" s="122"/>
      <c r="J50" s="83"/>
      <c r="K50" s="63"/>
      <c r="L50" s="59"/>
      <c r="M50" s="42"/>
      <c r="N50" s="57"/>
      <c r="O50" s="82"/>
      <c r="P50" s="40" t="s">
        <v>50</v>
      </c>
      <c r="Q50" s="34">
        <v>41537</v>
      </c>
      <c r="R50" s="17">
        <v>371235.62</v>
      </c>
      <c r="S50" s="55"/>
    </row>
    <row r="51" spans="1:19" s="6" customFormat="1" ht="39.75" customHeight="1">
      <c r="A51" s="83"/>
      <c r="B51" s="110"/>
      <c r="C51" s="121"/>
      <c r="D51" s="110"/>
      <c r="E51" s="110"/>
      <c r="F51" s="110"/>
      <c r="G51" s="114"/>
      <c r="H51" s="122"/>
      <c r="I51" s="122"/>
      <c r="J51" s="83"/>
      <c r="K51" s="63"/>
      <c r="L51" s="59"/>
      <c r="M51" s="42"/>
      <c r="N51" s="57"/>
      <c r="O51" s="82"/>
      <c r="P51" s="40" t="s">
        <v>50</v>
      </c>
      <c r="Q51" s="34">
        <v>41570</v>
      </c>
      <c r="R51" s="54">
        <v>359260.27</v>
      </c>
      <c r="S51" s="55"/>
    </row>
    <row r="52" spans="1:19" s="6" customFormat="1" ht="39.75" customHeight="1">
      <c r="A52" s="83"/>
      <c r="B52" s="110"/>
      <c r="C52" s="121"/>
      <c r="D52" s="110"/>
      <c r="E52" s="110"/>
      <c r="F52" s="110"/>
      <c r="G52" s="114"/>
      <c r="H52" s="122"/>
      <c r="I52" s="122"/>
      <c r="J52" s="83"/>
      <c r="K52" s="63"/>
      <c r="L52" s="59"/>
      <c r="M52" s="42"/>
      <c r="N52" s="57"/>
      <c r="O52" s="66"/>
      <c r="P52" s="40" t="s">
        <v>50</v>
      </c>
      <c r="Q52" s="34">
        <v>41597</v>
      </c>
      <c r="R52" s="54">
        <v>371235.62</v>
      </c>
      <c r="S52" s="55"/>
    </row>
    <row r="53" spans="1:19" s="6" customFormat="1" ht="39.75" customHeight="1">
      <c r="A53" s="81"/>
      <c r="B53" s="74"/>
      <c r="C53" s="32"/>
      <c r="D53" s="74"/>
      <c r="E53" s="74"/>
      <c r="F53" s="74"/>
      <c r="G53" s="75"/>
      <c r="H53" s="73"/>
      <c r="I53" s="73"/>
      <c r="J53" s="76"/>
      <c r="K53" s="81"/>
      <c r="L53" s="77"/>
      <c r="M53" s="79"/>
      <c r="N53" s="32"/>
      <c r="O53" s="78"/>
      <c r="P53" s="13" t="s">
        <v>50</v>
      </c>
      <c r="Q53" s="34">
        <v>41619</v>
      </c>
      <c r="R53" s="17">
        <v>359260.27</v>
      </c>
      <c r="S53" s="3"/>
    </row>
    <row r="54" spans="1:19" s="6" customFormat="1" ht="39.75" customHeight="1">
      <c r="A54" s="83">
        <v>4</v>
      </c>
      <c r="B54" s="110" t="s">
        <v>71</v>
      </c>
      <c r="C54" s="121">
        <v>7000000</v>
      </c>
      <c r="D54" s="110" t="s">
        <v>72</v>
      </c>
      <c r="E54" s="110" t="s">
        <v>73</v>
      </c>
      <c r="F54" s="110" t="s">
        <v>67</v>
      </c>
      <c r="G54" s="114"/>
      <c r="H54" s="122" t="s">
        <v>74</v>
      </c>
      <c r="I54" s="122" t="s">
        <v>75</v>
      </c>
      <c r="J54" s="128">
        <v>8.52</v>
      </c>
      <c r="K54" s="131">
        <v>41548</v>
      </c>
      <c r="L54" s="117">
        <v>7000000</v>
      </c>
      <c r="M54" s="53"/>
      <c r="N54" s="60"/>
      <c r="O54" s="117">
        <v>7000000</v>
      </c>
      <c r="P54" s="40" t="s">
        <v>50</v>
      </c>
      <c r="Q54" s="34">
        <v>41570</v>
      </c>
      <c r="R54" s="54">
        <v>42483.29</v>
      </c>
      <c r="S54" s="55"/>
    </row>
    <row r="55" spans="1:19" s="6" customFormat="1" ht="26.25" customHeight="1">
      <c r="A55" s="83"/>
      <c r="B55" s="110"/>
      <c r="C55" s="121"/>
      <c r="D55" s="110"/>
      <c r="E55" s="110"/>
      <c r="F55" s="110"/>
      <c r="G55" s="114"/>
      <c r="H55" s="122"/>
      <c r="I55" s="122"/>
      <c r="J55" s="128"/>
      <c r="K55" s="122"/>
      <c r="L55" s="118"/>
      <c r="M55" s="42"/>
      <c r="N55" s="57"/>
      <c r="O55" s="118"/>
      <c r="P55" s="40" t="s">
        <v>50</v>
      </c>
      <c r="Q55" s="62">
        <v>41597</v>
      </c>
      <c r="R55" s="54">
        <v>50653.15</v>
      </c>
      <c r="S55" s="55"/>
    </row>
    <row r="56" spans="1:19" s="6" customFormat="1" ht="27.75" customHeight="1">
      <c r="A56" s="123"/>
      <c r="B56" s="124"/>
      <c r="C56" s="125"/>
      <c r="D56" s="124"/>
      <c r="E56" s="124"/>
      <c r="F56" s="124"/>
      <c r="G56" s="126"/>
      <c r="H56" s="127"/>
      <c r="I56" s="127"/>
      <c r="J56" s="129"/>
      <c r="K56" s="127"/>
      <c r="L56" s="130"/>
      <c r="M56" s="72"/>
      <c r="N56" s="32"/>
      <c r="O56" s="130"/>
      <c r="P56" s="40" t="s">
        <v>50</v>
      </c>
      <c r="Q56" s="62">
        <v>41619</v>
      </c>
      <c r="R56" s="54">
        <v>49019.18</v>
      </c>
      <c r="S56" s="55"/>
    </row>
    <row r="57" spans="1:19" ht="53.25" customHeight="1">
      <c r="A57" s="90" t="s">
        <v>77</v>
      </c>
      <c r="B57" s="91"/>
      <c r="C57" s="91"/>
      <c r="D57" s="92"/>
      <c r="E57" s="36"/>
      <c r="F57" s="36"/>
      <c r="G57" s="37"/>
      <c r="H57" s="38"/>
      <c r="I57" s="38"/>
      <c r="J57" s="35"/>
      <c r="K57" s="46"/>
      <c r="L57" s="48">
        <f>SUM(L46:L55)</f>
        <v>54000000</v>
      </c>
      <c r="M57" s="47"/>
      <c r="N57" s="48">
        <f>SUM(N15:N43)</f>
        <v>30010000</v>
      </c>
      <c r="O57" s="49">
        <v>58990000</v>
      </c>
      <c r="P57" s="50"/>
      <c r="Q57" s="51"/>
      <c r="R57" s="52">
        <f>R20+R21+R34+R35+R22+R36+R23+R37+R24+R38+R46+R39+R47+R25+R26+R40+R48+R27+R41+R49+R28+R42+R50+R29+R43+R51+R54+R30+R44+R52+R55+R31+R45+R53+R56</f>
        <v>4609967.959999999</v>
      </c>
      <c r="S57" s="46"/>
    </row>
    <row r="58" ht="12.75">
      <c r="R58" s="65"/>
    </row>
    <row r="59" spans="3:17" ht="15">
      <c r="C59" s="8" t="s">
        <v>43</v>
      </c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4"/>
    </row>
    <row r="60" spans="3:17" ht="12.75"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4"/>
    </row>
    <row r="61" ht="12.75">
      <c r="S61" s="11" t="s">
        <v>41</v>
      </c>
    </row>
    <row r="62" spans="1:19" ht="23.25" customHeight="1">
      <c r="A62" s="89" t="s">
        <v>0</v>
      </c>
      <c r="B62" s="88" t="s">
        <v>1</v>
      </c>
      <c r="C62" s="88" t="s">
        <v>2</v>
      </c>
      <c r="D62" s="88" t="s">
        <v>3</v>
      </c>
      <c r="E62" s="88" t="s">
        <v>4</v>
      </c>
      <c r="F62" s="88" t="s">
        <v>5</v>
      </c>
      <c r="G62" s="88" t="s">
        <v>6</v>
      </c>
      <c r="H62" s="88" t="s">
        <v>7</v>
      </c>
      <c r="I62" s="88"/>
      <c r="J62" s="88"/>
      <c r="K62" s="88" t="s">
        <v>47</v>
      </c>
      <c r="L62" s="88"/>
      <c r="M62" s="88"/>
      <c r="N62" s="88"/>
      <c r="O62" s="88" t="s">
        <v>21</v>
      </c>
      <c r="P62" s="88" t="s">
        <v>18</v>
      </c>
      <c r="Q62" s="88"/>
      <c r="R62" s="88"/>
      <c r="S62" s="88" t="s">
        <v>20</v>
      </c>
    </row>
    <row r="63" spans="1:19" ht="21">
      <c r="A63" s="89"/>
      <c r="B63" s="88"/>
      <c r="C63" s="88"/>
      <c r="D63" s="88"/>
      <c r="E63" s="88"/>
      <c r="F63" s="88"/>
      <c r="G63" s="88"/>
      <c r="H63" s="101" t="s">
        <v>8</v>
      </c>
      <c r="I63" s="101"/>
      <c r="J63" s="10" t="s">
        <v>11</v>
      </c>
      <c r="K63" s="102" t="s">
        <v>13</v>
      </c>
      <c r="L63" s="102"/>
      <c r="M63" s="101" t="s">
        <v>17</v>
      </c>
      <c r="N63" s="101"/>
      <c r="O63" s="88"/>
      <c r="P63" s="89" t="s">
        <v>19</v>
      </c>
      <c r="Q63" s="89" t="s">
        <v>14</v>
      </c>
      <c r="R63" s="89" t="s">
        <v>15</v>
      </c>
      <c r="S63" s="88"/>
    </row>
    <row r="64" spans="1:19" ht="12.75">
      <c r="A64" s="89"/>
      <c r="B64" s="88"/>
      <c r="C64" s="88"/>
      <c r="D64" s="88"/>
      <c r="E64" s="88"/>
      <c r="F64" s="88"/>
      <c r="G64" s="88"/>
      <c r="H64" s="85" t="s">
        <v>9</v>
      </c>
      <c r="I64" s="85" t="s">
        <v>10</v>
      </c>
      <c r="J64" s="85" t="s">
        <v>16</v>
      </c>
      <c r="K64" s="85" t="s">
        <v>14</v>
      </c>
      <c r="L64" s="85" t="s">
        <v>15</v>
      </c>
      <c r="M64" s="85" t="s">
        <v>14</v>
      </c>
      <c r="N64" s="85" t="s">
        <v>15</v>
      </c>
      <c r="O64" s="88"/>
      <c r="P64" s="89"/>
      <c r="Q64" s="89"/>
      <c r="R64" s="89"/>
      <c r="S64" s="88"/>
    </row>
    <row r="65" spans="1:19" ht="30" customHeight="1">
      <c r="A65" s="89"/>
      <c r="B65" s="88"/>
      <c r="C65" s="88"/>
      <c r="D65" s="88"/>
      <c r="E65" s="88"/>
      <c r="F65" s="88"/>
      <c r="G65" s="88"/>
      <c r="H65" s="86"/>
      <c r="I65" s="86"/>
      <c r="J65" s="86"/>
      <c r="K65" s="86"/>
      <c r="L65" s="86"/>
      <c r="M65" s="86"/>
      <c r="N65" s="86"/>
      <c r="O65" s="88"/>
      <c r="P65" s="89"/>
      <c r="Q65" s="89"/>
      <c r="R65" s="89"/>
      <c r="S65" s="88"/>
    </row>
    <row r="66" spans="1:19" ht="28.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</row>
    <row r="67" spans="1:19" ht="30.7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</row>
    <row r="68" spans="1:19" ht="27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</row>
    <row r="69" spans="1:19" ht="30.75" customHeight="1">
      <c r="A69" s="103" t="s">
        <v>60</v>
      </c>
      <c r="B69" s="104"/>
      <c r="C69" s="105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</row>
    <row r="70" spans="3:17" ht="15">
      <c r="C70" s="8" t="s">
        <v>44</v>
      </c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4"/>
    </row>
    <row r="71" spans="3:17" ht="12.75"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4"/>
    </row>
    <row r="72" ht="12.75">
      <c r="S72" s="11" t="s">
        <v>41</v>
      </c>
    </row>
    <row r="73" spans="1:19" ht="24" customHeight="1">
      <c r="A73" s="89" t="s">
        <v>0</v>
      </c>
      <c r="B73" s="88" t="s">
        <v>1</v>
      </c>
      <c r="C73" s="88" t="s">
        <v>2</v>
      </c>
      <c r="D73" s="88" t="s">
        <v>3</v>
      </c>
      <c r="E73" s="88" t="s">
        <v>4</v>
      </c>
      <c r="F73" s="88" t="s">
        <v>5</v>
      </c>
      <c r="G73" s="88" t="s">
        <v>6</v>
      </c>
      <c r="H73" s="88" t="s">
        <v>7</v>
      </c>
      <c r="I73" s="88"/>
      <c r="J73" s="88"/>
      <c r="K73" s="88" t="s">
        <v>48</v>
      </c>
      <c r="L73" s="88"/>
      <c r="M73" s="88"/>
      <c r="N73" s="88"/>
      <c r="O73" s="88" t="s">
        <v>21</v>
      </c>
      <c r="P73" s="88" t="s">
        <v>18</v>
      </c>
      <c r="Q73" s="88"/>
      <c r="R73" s="88"/>
      <c r="S73" s="88" t="s">
        <v>20</v>
      </c>
    </row>
    <row r="74" spans="1:19" ht="21">
      <c r="A74" s="89"/>
      <c r="B74" s="88"/>
      <c r="C74" s="88"/>
      <c r="D74" s="88"/>
      <c r="E74" s="88"/>
      <c r="F74" s="88"/>
      <c r="G74" s="88"/>
      <c r="H74" s="101" t="s">
        <v>8</v>
      </c>
      <c r="I74" s="101"/>
      <c r="J74" s="10" t="s">
        <v>11</v>
      </c>
      <c r="K74" s="102" t="s">
        <v>13</v>
      </c>
      <c r="L74" s="102"/>
      <c r="M74" s="101" t="s">
        <v>17</v>
      </c>
      <c r="N74" s="101"/>
      <c r="O74" s="88"/>
      <c r="P74" s="89" t="s">
        <v>19</v>
      </c>
      <c r="Q74" s="89" t="s">
        <v>14</v>
      </c>
      <c r="R74" s="89" t="s">
        <v>15</v>
      </c>
      <c r="S74" s="88"/>
    </row>
    <row r="75" spans="1:19" ht="12.75">
      <c r="A75" s="89"/>
      <c r="B75" s="88"/>
      <c r="C75" s="88"/>
      <c r="D75" s="88"/>
      <c r="E75" s="88"/>
      <c r="F75" s="88"/>
      <c r="G75" s="88"/>
      <c r="H75" s="85" t="s">
        <v>9</v>
      </c>
      <c r="I75" s="85" t="s">
        <v>10</v>
      </c>
      <c r="J75" s="85" t="s">
        <v>16</v>
      </c>
      <c r="K75" s="85" t="s">
        <v>14</v>
      </c>
      <c r="L75" s="85" t="s">
        <v>15</v>
      </c>
      <c r="M75" s="85" t="s">
        <v>14</v>
      </c>
      <c r="N75" s="85" t="s">
        <v>15</v>
      </c>
      <c r="O75" s="88"/>
      <c r="P75" s="89"/>
      <c r="Q75" s="89"/>
      <c r="R75" s="89"/>
      <c r="S75" s="88"/>
    </row>
    <row r="76" spans="1:19" ht="24" customHeight="1">
      <c r="A76" s="89"/>
      <c r="B76" s="88"/>
      <c r="C76" s="88"/>
      <c r="D76" s="88"/>
      <c r="E76" s="88"/>
      <c r="F76" s="88"/>
      <c r="G76" s="88"/>
      <c r="H76" s="86"/>
      <c r="I76" s="86"/>
      <c r="J76" s="86"/>
      <c r="K76" s="86"/>
      <c r="L76" s="86"/>
      <c r="M76" s="86"/>
      <c r="N76" s="86"/>
      <c r="O76" s="88"/>
      <c r="P76" s="89"/>
      <c r="Q76" s="89"/>
      <c r="R76" s="89"/>
      <c r="S76" s="88"/>
    </row>
    <row r="77" spans="1:19" ht="27.7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</row>
    <row r="78" spans="1:19" ht="27.7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</row>
    <row r="79" spans="1:19" ht="27" customHeight="1">
      <c r="A79" s="103" t="s">
        <v>60</v>
      </c>
      <c r="B79" s="104"/>
      <c r="C79" s="105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</row>
    <row r="80" spans="2:17" ht="15.75">
      <c r="B80" s="9" t="s">
        <v>45</v>
      </c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4"/>
    </row>
    <row r="81" spans="3:17" ht="12.75"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4"/>
    </row>
    <row r="82" ht="12.75">
      <c r="S82" s="11" t="s">
        <v>41</v>
      </c>
    </row>
    <row r="83" spans="1:19" ht="27.75" customHeight="1">
      <c r="A83" s="89" t="s">
        <v>0</v>
      </c>
      <c r="B83" s="88" t="s">
        <v>1</v>
      </c>
      <c r="C83" s="88" t="s">
        <v>2</v>
      </c>
      <c r="D83" s="88" t="s">
        <v>3</v>
      </c>
      <c r="E83" s="88" t="s">
        <v>4</v>
      </c>
      <c r="F83" s="88" t="s">
        <v>5</v>
      </c>
      <c r="G83" s="88" t="s">
        <v>6</v>
      </c>
      <c r="H83" s="88" t="s">
        <v>7</v>
      </c>
      <c r="I83" s="88"/>
      <c r="J83" s="88"/>
      <c r="K83" s="88" t="s">
        <v>12</v>
      </c>
      <c r="L83" s="88"/>
      <c r="M83" s="88"/>
      <c r="N83" s="88"/>
      <c r="O83" s="88" t="s">
        <v>21</v>
      </c>
      <c r="P83" s="88" t="s">
        <v>18</v>
      </c>
      <c r="Q83" s="88"/>
      <c r="R83" s="88"/>
      <c r="S83" s="88" t="s">
        <v>20</v>
      </c>
    </row>
    <row r="84" spans="1:19" ht="21">
      <c r="A84" s="89"/>
      <c r="B84" s="88"/>
      <c r="C84" s="88"/>
      <c r="D84" s="88"/>
      <c r="E84" s="88"/>
      <c r="F84" s="88"/>
      <c r="G84" s="88"/>
      <c r="H84" s="101" t="s">
        <v>8</v>
      </c>
      <c r="I84" s="101"/>
      <c r="J84" s="10" t="s">
        <v>11</v>
      </c>
      <c r="K84" s="102" t="s">
        <v>13</v>
      </c>
      <c r="L84" s="102"/>
      <c r="M84" s="101" t="s">
        <v>17</v>
      </c>
      <c r="N84" s="101"/>
      <c r="O84" s="88"/>
      <c r="P84" s="89" t="s">
        <v>19</v>
      </c>
      <c r="Q84" s="89" t="s">
        <v>14</v>
      </c>
      <c r="R84" s="89" t="s">
        <v>15</v>
      </c>
      <c r="S84" s="88"/>
    </row>
    <row r="85" spans="1:19" ht="12.75">
      <c r="A85" s="89"/>
      <c r="B85" s="88"/>
      <c r="C85" s="88"/>
      <c r="D85" s="88"/>
      <c r="E85" s="88"/>
      <c r="F85" s="88"/>
      <c r="G85" s="88"/>
      <c r="H85" s="85" t="s">
        <v>9</v>
      </c>
      <c r="I85" s="85" t="s">
        <v>10</v>
      </c>
      <c r="J85" s="85" t="s">
        <v>16</v>
      </c>
      <c r="K85" s="85" t="s">
        <v>14</v>
      </c>
      <c r="L85" s="85" t="s">
        <v>15</v>
      </c>
      <c r="M85" s="85" t="s">
        <v>14</v>
      </c>
      <c r="N85" s="85" t="s">
        <v>15</v>
      </c>
      <c r="O85" s="88"/>
      <c r="P85" s="89"/>
      <c r="Q85" s="89"/>
      <c r="R85" s="89"/>
      <c r="S85" s="88"/>
    </row>
    <row r="86" spans="1:19" ht="25.5" customHeight="1">
      <c r="A86" s="89"/>
      <c r="B86" s="88"/>
      <c r="C86" s="88"/>
      <c r="D86" s="88"/>
      <c r="E86" s="88"/>
      <c r="F86" s="88"/>
      <c r="G86" s="88"/>
      <c r="H86" s="86"/>
      <c r="I86" s="86"/>
      <c r="J86" s="86"/>
      <c r="K86" s="86"/>
      <c r="L86" s="86"/>
      <c r="M86" s="86"/>
      <c r="N86" s="86"/>
      <c r="O86" s="88"/>
      <c r="P86" s="89"/>
      <c r="Q86" s="89"/>
      <c r="R86" s="89"/>
      <c r="S86" s="88"/>
    </row>
    <row r="87" spans="1:19" ht="27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</row>
    <row r="88" spans="1:19" ht="18" customHeight="1">
      <c r="A88" s="106" t="s">
        <v>51</v>
      </c>
      <c r="B88" s="107"/>
      <c r="C88" s="108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</row>
  </sheetData>
  <sheetProtection/>
  <mergeCells count="149">
    <mergeCell ref="G54:G56"/>
    <mergeCell ref="H54:H56"/>
    <mergeCell ref="I54:I56"/>
    <mergeCell ref="J54:J56"/>
    <mergeCell ref="O54:O56"/>
    <mergeCell ref="K54:K56"/>
    <mergeCell ref="L54:L56"/>
    <mergeCell ref="G46:G52"/>
    <mergeCell ref="H46:H52"/>
    <mergeCell ref="I46:I52"/>
    <mergeCell ref="J46:J52"/>
    <mergeCell ref="A54:A56"/>
    <mergeCell ref="B54:B56"/>
    <mergeCell ref="C54:C56"/>
    <mergeCell ref="D54:D56"/>
    <mergeCell ref="E54:E56"/>
    <mergeCell ref="F54:F56"/>
    <mergeCell ref="A46:A52"/>
    <mergeCell ref="B46:B52"/>
    <mergeCell ref="C46:C52"/>
    <mergeCell ref="D46:D52"/>
    <mergeCell ref="E46:E52"/>
    <mergeCell ref="F46:F52"/>
    <mergeCell ref="G32:G44"/>
    <mergeCell ref="H32:H44"/>
    <mergeCell ref="I32:I44"/>
    <mergeCell ref="K32:K44"/>
    <mergeCell ref="L32:L44"/>
    <mergeCell ref="O32:O44"/>
    <mergeCell ref="A32:A44"/>
    <mergeCell ref="B32:B44"/>
    <mergeCell ref="C32:C44"/>
    <mergeCell ref="D32:D44"/>
    <mergeCell ref="E32:E44"/>
    <mergeCell ref="F32:F44"/>
    <mergeCell ref="H14:H30"/>
    <mergeCell ref="I14:I30"/>
    <mergeCell ref="J14:J30"/>
    <mergeCell ref="K14:K30"/>
    <mergeCell ref="L14:L30"/>
    <mergeCell ref="O14:O30"/>
    <mergeCell ref="B14:B30"/>
    <mergeCell ref="C14:C30"/>
    <mergeCell ref="D14:D30"/>
    <mergeCell ref="E14:E30"/>
    <mergeCell ref="F14:F30"/>
    <mergeCell ref="G14:G30"/>
    <mergeCell ref="C83:C86"/>
    <mergeCell ref="D83:D86"/>
    <mergeCell ref="A69:C69"/>
    <mergeCell ref="H62:J62"/>
    <mergeCell ref="H63:I63"/>
    <mergeCell ref="J64:J65"/>
    <mergeCell ref="I64:I65"/>
    <mergeCell ref="F62:F65"/>
    <mergeCell ref="H83:J83"/>
    <mergeCell ref="H84:I84"/>
    <mergeCell ref="A88:C88"/>
    <mergeCell ref="A83:A86"/>
    <mergeCell ref="B83:B86"/>
    <mergeCell ref="G62:G65"/>
    <mergeCell ref="E62:E65"/>
    <mergeCell ref="F83:F86"/>
    <mergeCell ref="A73:A76"/>
    <mergeCell ref="B73:B76"/>
    <mergeCell ref="C73:C76"/>
    <mergeCell ref="D73:D76"/>
    <mergeCell ref="E83:E86"/>
    <mergeCell ref="N85:N86"/>
    <mergeCell ref="K85:K86"/>
    <mergeCell ref="K83:N83"/>
    <mergeCell ref="H85:H86"/>
    <mergeCell ref="I85:I86"/>
    <mergeCell ref="J85:J86"/>
    <mergeCell ref="G83:G86"/>
    <mergeCell ref="S83:S86"/>
    <mergeCell ref="K84:L84"/>
    <mergeCell ref="M84:N84"/>
    <mergeCell ref="P84:P86"/>
    <mergeCell ref="Q84:Q86"/>
    <mergeCell ref="R84:R86"/>
    <mergeCell ref="L85:L86"/>
    <mergeCell ref="M85:M86"/>
    <mergeCell ref="O83:O86"/>
    <mergeCell ref="P83:R83"/>
    <mergeCell ref="K63:L63"/>
    <mergeCell ref="A79:C79"/>
    <mergeCell ref="H75:H76"/>
    <mergeCell ref="E73:E76"/>
    <mergeCell ref="P62:R62"/>
    <mergeCell ref="F73:F76"/>
    <mergeCell ref="G73:G76"/>
    <mergeCell ref="H73:J73"/>
    <mergeCell ref="K73:N73"/>
    <mergeCell ref="O62:O65"/>
    <mergeCell ref="L64:L65"/>
    <mergeCell ref="P11:P13"/>
    <mergeCell ref="I75:I76"/>
    <mergeCell ref="J75:J76"/>
    <mergeCell ref="H74:I74"/>
    <mergeCell ref="K74:L74"/>
    <mergeCell ref="M74:N74"/>
    <mergeCell ref="P74:P76"/>
    <mergeCell ref="N75:N76"/>
    <mergeCell ref="K75:K76"/>
    <mergeCell ref="S62:S65"/>
    <mergeCell ref="Q63:Q65"/>
    <mergeCell ref="P63:P65"/>
    <mergeCell ref="M64:M65"/>
    <mergeCell ref="N64:N65"/>
    <mergeCell ref="M63:N63"/>
    <mergeCell ref="R63:R65"/>
    <mergeCell ref="L75:L76"/>
    <mergeCell ref="O73:O76"/>
    <mergeCell ref="M75:M76"/>
    <mergeCell ref="S73:S76"/>
    <mergeCell ref="Q74:Q76"/>
    <mergeCell ref="R74:R76"/>
    <mergeCell ref="P73:R73"/>
    <mergeCell ref="M1:S3"/>
    <mergeCell ref="H10:J10"/>
    <mergeCell ref="H11:I11"/>
    <mergeCell ref="O10:O13"/>
    <mergeCell ref="P10:R10"/>
    <mergeCell ref="M11:N11"/>
    <mergeCell ref="C7:Q8"/>
    <mergeCell ref="Q11:Q13"/>
    <mergeCell ref="R11:R13"/>
    <mergeCell ref="S10:S13"/>
    <mergeCell ref="A10:A13"/>
    <mergeCell ref="B10:B13"/>
    <mergeCell ref="C10:C13"/>
    <mergeCell ref="D10:D13"/>
    <mergeCell ref="B62:B65"/>
    <mergeCell ref="C62:C65"/>
    <mergeCell ref="D62:D65"/>
    <mergeCell ref="A62:A65"/>
    <mergeCell ref="A57:D57"/>
    <mergeCell ref="A14:A30"/>
    <mergeCell ref="O46:O51"/>
    <mergeCell ref="J32:J44"/>
    <mergeCell ref="K11:L11"/>
    <mergeCell ref="K64:K65"/>
    <mergeCell ref="E10:E13"/>
    <mergeCell ref="F10:F13"/>
    <mergeCell ref="G10:G13"/>
    <mergeCell ref="K10:N10"/>
    <mergeCell ref="K62:N62"/>
    <mergeCell ref="H64:H65"/>
  </mergeCells>
  <printOptions/>
  <pageMargins left="0.1968503937007874" right="0" top="0.3937007874015748" bottom="0.1968503937007874" header="0.5118110236220472" footer="0.5118110236220472"/>
  <pageSetup horizontalDpi="600" verticalDpi="600" orientation="landscape" paperSize="9" scale="59" r:id="rId1"/>
  <rowBreaks count="1" manualBreakCount="1">
    <brk id="57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N20"/>
  <sheetViews>
    <sheetView tabSelected="1" view="pageBreakPreview" zoomScale="60" zoomScalePageLayoutView="0" workbookViewId="0" topLeftCell="A1">
      <selection activeCell="A14" sqref="A14:O14"/>
    </sheetView>
  </sheetViews>
  <sheetFormatPr defaultColWidth="9.00390625" defaultRowHeight="12.75"/>
  <cols>
    <col min="1" max="1" width="29.625" style="0" customWidth="1"/>
    <col min="2" max="2" width="15.75390625" style="0" customWidth="1"/>
    <col min="3" max="3" width="14.375" style="0" customWidth="1"/>
    <col min="4" max="4" width="12.75390625" style="0" bestFit="1" customWidth="1"/>
    <col min="5" max="5" width="13.625" style="0" bestFit="1" customWidth="1"/>
    <col min="6" max="6" width="12.75390625" style="0" bestFit="1" customWidth="1"/>
    <col min="7" max="7" width="13.875" style="0" bestFit="1" customWidth="1"/>
    <col min="8" max="9" width="12.75390625" style="0" bestFit="1" customWidth="1"/>
    <col min="10" max="10" width="14.625" style="0" customWidth="1"/>
    <col min="11" max="11" width="13.75390625" style="0" customWidth="1"/>
    <col min="12" max="12" width="13.625" style="0" customWidth="1"/>
    <col min="13" max="13" width="13.00390625" style="0" customWidth="1"/>
    <col min="14" max="14" width="13.125" style="0" customWidth="1"/>
    <col min="15" max="15" width="14.125" style="0" customWidth="1"/>
  </cols>
  <sheetData>
    <row r="1" spans="3:12" ht="12.75">
      <c r="C1" s="132" t="s">
        <v>40</v>
      </c>
      <c r="D1" s="132"/>
      <c r="E1" s="132"/>
      <c r="F1" s="132"/>
      <c r="G1" s="132"/>
      <c r="H1" s="132"/>
      <c r="I1" s="132"/>
      <c r="J1" s="132"/>
      <c r="K1" s="132"/>
      <c r="L1" s="132"/>
    </row>
    <row r="2" spans="3:12" ht="12.75">
      <c r="C2" s="132"/>
      <c r="D2" s="132"/>
      <c r="E2" s="132"/>
      <c r="F2" s="132"/>
      <c r="G2" s="132"/>
      <c r="H2" s="132"/>
      <c r="I2" s="132"/>
      <c r="J2" s="132"/>
      <c r="K2" s="132"/>
      <c r="L2" s="132"/>
    </row>
    <row r="4" spans="1:15" ht="34.5" customHeight="1">
      <c r="A4" s="7"/>
      <c r="B4" s="18" t="s">
        <v>22</v>
      </c>
      <c r="C4" s="19" t="s">
        <v>23</v>
      </c>
      <c r="D4" s="19" t="s">
        <v>24</v>
      </c>
      <c r="E4" s="19" t="s">
        <v>25</v>
      </c>
      <c r="F4" s="19" t="s">
        <v>26</v>
      </c>
      <c r="G4" s="19" t="s">
        <v>27</v>
      </c>
      <c r="H4" s="19" t="s">
        <v>28</v>
      </c>
      <c r="I4" s="19" t="s">
        <v>29</v>
      </c>
      <c r="J4" s="19" t="s">
        <v>30</v>
      </c>
      <c r="K4" s="19" t="s">
        <v>31</v>
      </c>
      <c r="L4" s="19" t="s">
        <v>32</v>
      </c>
      <c r="M4" s="19" t="s">
        <v>33</v>
      </c>
      <c r="N4" s="19" t="s">
        <v>34</v>
      </c>
      <c r="O4" s="18" t="s">
        <v>35</v>
      </c>
    </row>
    <row r="5" spans="1:15" ht="95.25" customHeight="1">
      <c r="A5" s="28" t="s">
        <v>36</v>
      </c>
      <c r="B5" s="20">
        <v>35000000</v>
      </c>
      <c r="C5" s="20">
        <v>32900000</v>
      </c>
      <c r="D5" s="20">
        <v>30800000</v>
      </c>
      <c r="E5" s="20">
        <v>28700000</v>
      </c>
      <c r="F5" s="20">
        <v>26600000</v>
      </c>
      <c r="G5" s="20">
        <v>44500000</v>
      </c>
      <c r="H5" s="20">
        <v>59400000</v>
      </c>
      <c r="I5" s="20">
        <v>66465000</v>
      </c>
      <c r="J5" s="20">
        <v>63530000</v>
      </c>
      <c r="K5" s="20">
        <v>60595000</v>
      </c>
      <c r="L5" s="20">
        <v>64660000</v>
      </c>
      <c r="M5" s="20">
        <v>61725000</v>
      </c>
      <c r="N5" s="20">
        <v>58990000</v>
      </c>
      <c r="O5" s="20"/>
    </row>
    <row r="6" spans="1:15" ht="114.75" customHeight="1">
      <c r="A6" s="21" t="s">
        <v>37</v>
      </c>
      <c r="B6" s="31">
        <v>0</v>
      </c>
      <c r="C6" s="31">
        <v>0</v>
      </c>
      <c r="D6" s="31">
        <v>0</v>
      </c>
      <c r="E6" s="31">
        <v>0</v>
      </c>
      <c r="F6" s="31">
        <v>0</v>
      </c>
      <c r="G6" s="31">
        <v>0</v>
      </c>
      <c r="H6" s="31">
        <v>0</v>
      </c>
      <c r="I6" s="31">
        <v>0</v>
      </c>
      <c r="J6" s="31">
        <v>0</v>
      </c>
      <c r="K6" s="31">
        <v>0</v>
      </c>
      <c r="L6" s="31">
        <v>0</v>
      </c>
      <c r="M6" s="31">
        <v>0</v>
      </c>
      <c r="N6" s="31">
        <v>0</v>
      </c>
      <c r="O6" s="31"/>
    </row>
    <row r="7" spans="1:15" ht="82.5" customHeight="1">
      <c r="A7" s="29" t="s">
        <v>38</v>
      </c>
      <c r="B7" s="31">
        <v>0</v>
      </c>
      <c r="C7" s="31">
        <v>0</v>
      </c>
      <c r="D7" s="31">
        <v>0</v>
      </c>
      <c r="E7" s="31">
        <v>0</v>
      </c>
      <c r="F7" s="31">
        <v>0</v>
      </c>
      <c r="G7" s="31">
        <v>0</v>
      </c>
      <c r="H7" s="31">
        <v>0</v>
      </c>
      <c r="I7" s="31">
        <v>0</v>
      </c>
      <c r="J7" s="31">
        <v>0</v>
      </c>
      <c r="K7" s="31">
        <v>0</v>
      </c>
      <c r="L7" s="31">
        <v>0</v>
      </c>
      <c r="M7" s="31">
        <v>0</v>
      </c>
      <c r="N7" s="31">
        <v>0</v>
      </c>
      <c r="O7" s="31"/>
    </row>
    <row r="8" spans="1:15" ht="92.25" customHeight="1">
      <c r="A8" s="21" t="s">
        <v>49</v>
      </c>
      <c r="B8" s="31">
        <v>0</v>
      </c>
      <c r="C8" s="31">
        <v>0</v>
      </c>
      <c r="D8" s="31">
        <v>0</v>
      </c>
      <c r="E8" s="31">
        <v>0</v>
      </c>
      <c r="F8" s="31">
        <v>0</v>
      </c>
      <c r="G8" s="31">
        <v>0</v>
      </c>
      <c r="H8" s="31">
        <v>0</v>
      </c>
      <c r="I8" s="31">
        <v>0</v>
      </c>
      <c r="J8" s="31">
        <v>0</v>
      </c>
      <c r="K8" s="31">
        <v>0</v>
      </c>
      <c r="L8" s="31">
        <v>0</v>
      </c>
      <c r="M8" s="31">
        <v>0</v>
      </c>
      <c r="N8" s="31">
        <v>0</v>
      </c>
      <c r="O8" s="31"/>
    </row>
    <row r="9" spans="1:15" ht="28.5" customHeight="1">
      <c r="A9" s="22" t="s">
        <v>39</v>
      </c>
      <c r="B9" s="20">
        <f>SUM(B5:B8)</f>
        <v>35000000</v>
      </c>
      <c r="C9" s="20">
        <f aca="true" t="shared" si="0" ref="C9:O9">SUM(C5:C8)</f>
        <v>32900000</v>
      </c>
      <c r="D9" s="20">
        <f t="shared" si="0"/>
        <v>30800000</v>
      </c>
      <c r="E9" s="20">
        <f t="shared" si="0"/>
        <v>28700000</v>
      </c>
      <c r="F9" s="20">
        <f t="shared" si="0"/>
        <v>26600000</v>
      </c>
      <c r="G9" s="20">
        <f t="shared" si="0"/>
        <v>44500000</v>
      </c>
      <c r="H9" s="20">
        <f t="shared" si="0"/>
        <v>59400000</v>
      </c>
      <c r="I9" s="20">
        <f t="shared" si="0"/>
        <v>66465000</v>
      </c>
      <c r="J9" s="20">
        <f t="shared" si="0"/>
        <v>63530000</v>
      </c>
      <c r="K9" s="20">
        <f t="shared" si="0"/>
        <v>60595000</v>
      </c>
      <c r="L9" s="20">
        <f t="shared" si="0"/>
        <v>64660000</v>
      </c>
      <c r="M9" s="20">
        <f t="shared" si="0"/>
        <v>61725000</v>
      </c>
      <c r="N9" s="20">
        <f t="shared" si="0"/>
        <v>58990000</v>
      </c>
      <c r="O9" s="20">
        <f t="shared" si="0"/>
        <v>0</v>
      </c>
    </row>
    <row r="10" ht="14.25">
      <c r="A10" s="23"/>
    </row>
    <row r="12" spans="1:144" ht="18" customHeight="1">
      <c r="A12" s="133" t="s">
        <v>78</v>
      </c>
      <c r="B12" s="133"/>
      <c r="C12" s="133"/>
      <c r="D12" s="133"/>
      <c r="E12" s="133"/>
      <c r="F12" s="133"/>
      <c r="G12" s="133"/>
      <c r="H12" s="133"/>
      <c r="I12" s="133"/>
      <c r="J12" s="133"/>
      <c r="K12" s="133"/>
      <c r="L12" s="1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3"/>
      <c r="DC12" s="33"/>
      <c r="DD12" s="33"/>
      <c r="DE12" s="33"/>
      <c r="DF12" s="33"/>
      <c r="DG12" s="33"/>
      <c r="DH12" s="33"/>
      <c r="DI12" s="33"/>
      <c r="DJ12" s="33"/>
      <c r="DK12" s="33"/>
      <c r="DL12" s="33"/>
      <c r="DM12" s="33"/>
      <c r="DN12" s="33"/>
      <c r="DO12" s="33"/>
      <c r="DP12" s="33"/>
      <c r="DQ12" s="33"/>
      <c r="DR12" s="33"/>
      <c r="DS12" s="33"/>
      <c r="DT12" s="33"/>
      <c r="DU12" s="33"/>
      <c r="DV12" s="33"/>
      <c r="DW12" s="33"/>
      <c r="DX12" s="33"/>
      <c r="DY12" s="33"/>
      <c r="DZ12" s="33"/>
      <c r="EA12" s="33"/>
      <c r="EB12" s="33"/>
      <c r="EC12" s="33"/>
      <c r="ED12" s="33"/>
      <c r="EE12" s="33"/>
      <c r="EF12" s="33"/>
      <c r="EG12" s="33"/>
      <c r="EH12" s="33"/>
      <c r="EI12" s="33"/>
      <c r="EJ12" s="33"/>
      <c r="EK12" s="33"/>
      <c r="EL12" s="33"/>
      <c r="EM12" s="33"/>
      <c r="EN12" s="33"/>
    </row>
    <row r="14" spans="1:15" ht="39.75" customHeight="1">
      <c r="A14" s="134" t="s">
        <v>80</v>
      </c>
      <c r="B14" s="134"/>
      <c r="C14" s="134"/>
      <c r="D14" s="134"/>
      <c r="E14" s="134"/>
      <c r="F14" s="134"/>
      <c r="G14" s="134"/>
      <c r="H14" s="134"/>
      <c r="I14" s="134"/>
      <c r="J14" s="134"/>
      <c r="K14" s="134"/>
      <c r="L14" s="134"/>
      <c r="M14" s="134"/>
      <c r="N14" s="134"/>
      <c r="O14" s="134"/>
    </row>
    <row r="15" spans="1:12" ht="20.25">
      <c r="A15" s="135"/>
      <c r="B15" s="135"/>
      <c r="C15" s="135"/>
      <c r="D15" s="135"/>
      <c r="E15" s="135"/>
      <c r="F15" s="135"/>
      <c r="G15" s="135"/>
      <c r="H15" s="135"/>
      <c r="K15" s="136"/>
      <c r="L15" s="136"/>
    </row>
    <row r="19" ht="12.75">
      <c r="A19" t="s">
        <v>79</v>
      </c>
    </row>
    <row r="20" ht="12.75">
      <c r="A20" t="s">
        <v>63</v>
      </c>
    </row>
  </sheetData>
  <sheetProtection/>
  <mergeCells count="5">
    <mergeCell ref="C1:L2"/>
    <mergeCell ref="A12:L12"/>
    <mergeCell ref="A14:O14"/>
    <mergeCell ref="A15:H15"/>
    <mergeCell ref="K15:L15"/>
  </mergeCells>
  <printOptions/>
  <pageMargins left="0" right="0" top="0.3937007874015748" bottom="0.5905511811023623" header="0.5118110236220472" footer="0.5118110236220472"/>
  <pageSetup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Доход_3</dc:creator>
  <cp:keywords/>
  <dc:description/>
  <cp:lastModifiedBy>User</cp:lastModifiedBy>
  <cp:lastPrinted>2013-12-06T08:44:05Z</cp:lastPrinted>
  <dcterms:created xsi:type="dcterms:W3CDTF">2010-11-19T07:54:43Z</dcterms:created>
  <dcterms:modified xsi:type="dcterms:W3CDTF">2014-01-09T13:06:50Z</dcterms:modified>
  <cp:category/>
  <cp:version/>
  <cp:contentType/>
  <cp:contentStatus/>
</cp:coreProperties>
</file>