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5" i="1"/>
  <c r="J38" i="1"/>
  <c r="J7" i="1"/>
  <c r="E35" i="1" l="1"/>
  <c r="F35" i="1"/>
  <c r="F38" i="1" s="1"/>
  <c r="G35" i="1"/>
  <c r="G38" i="1" s="1"/>
  <c r="H35" i="1"/>
  <c r="H38" i="1" s="1"/>
  <c r="I35" i="1"/>
  <c r="I38" i="1" s="1"/>
  <c r="E34" i="1"/>
  <c r="F34" i="1"/>
  <c r="G34" i="1"/>
  <c r="G37" i="1" s="1"/>
  <c r="H34" i="1"/>
  <c r="H37" i="1" s="1"/>
  <c r="I34" i="1"/>
  <c r="I37" i="1" s="1"/>
  <c r="E38" i="1"/>
  <c r="E18" i="1"/>
  <c r="F18" i="1"/>
  <c r="G18" i="1"/>
  <c r="H18" i="1"/>
  <c r="I18" i="1"/>
  <c r="E21" i="1"/>
  <c r="F21" i="1"/>
  <c r="G21" i="1"/>
  <c r="H21" i="1"/>
  <c r="I21" i="1"/>
  <c r="E24" i="1"/>
  <c r="F24" i="1"/>
  <c r="G24" i="1"/>
  <c r="H24" i="1"/>
  <c r="I24" i="1"/>
  <c r="E27" i="1"/>
  <c r="F27" i="1"/>
  <c r="G27" i="1"/>
  <c r="H27" i="1"/>
  <c r="I27" i="1"/>
  <c r="E30" i="1"/>
  <c r="F30" i="1"/>
  <c r="G30" i="1"/>
  <c r="H30" i="1"/>
  <c r="I30" i="1"/>
  <c r="E33" i="1"/>
  <c r="J33" i="1" s="1"/>
  <c r="F33" i="1"/>
  <c r="H33" i="1"/>
  <c r="I33" i="1"/>
  <c r="D35" i="1"/>
  <c r="D34" i="1"/>
  <c r="D37" i="1" s="1"/>
  <c r="D33" i="1"/>
  <c r="D30" i="1"/>
  <c r="D27" i="1"/>
  <c r="D24" i="1"/>
  <c r="D20" i="1"/>
  <c r="D19" i="1"/>
  <c r="D18" i="1"/>
  <c r="E15" i="1"/>
  <c r="F15" i="1"/>
  <c r="G15" i="1"/>
  <c r="H15" i="1"/>
  <c r="I15" i="1"/>
  <c r="D15" i="1"/>
  <c r="E12" i="1"/>
  <c r="F12" i="1"/>
  <c r="G12" i="1"/>
  <c r="H12" i="1"/>
  <c r="I12" i="1"/>
  <c r="D12" i="1"/>
  <c r="E9" i="1"/>
  <c r="F9" i="1"/>
  <c r="G9" i="1"/>
  <c r="H9" i="1"/>
  <c r="I9" i="1"/>
  <c r="D9" i="1"/>
  <c r="E37" i="1" l="1"/>
  <c r="J37" i="1" s="1"/>
  <c r="J34" i="1"/>
  <c r="D36" i="1"/>
  <c r="D38" i="1"/>
  <c r="D39" i="1" s="1"/>
  <c r="D21" i="1"/>
  <c r="E36" i="1"/>
  <c r="J36" i="1" s="1"/>
  <c r="H36" i="1"/>
  <c r="I36" i="1"/>
  <c r="G36" i="1"/>
  <c r="F36" i="1"/>
  <c r="I39" i="1"/>
  <c r="H39" i="1"/>
  <c r="G39" i="1"/>
  <c r="F37" i="1"/>
  <c r="F39" i="1" s="1"/>
  <c r="E39" i="1" l="1"/>
  <c r="J39" i="1" s="1"/>
</calcChain>
</file>

<file path=xl/sharedStrings.xml><?xml version="1.0" encoding="utf-8"?>
<sst xmlns="http://schemas.openxmlformats.org/spreadsheetml/2006/main" count="54" uniqueCount="18">
  <si>
    <t>Источник финансового обеспечения</t>
  </si>
  <si>
    <t>Расходы (рублей)</t>
  </si>
  <si>
    <t>Наименование мероприятия</t>
  </si>
  <si>
    <t>Ответственный исполнитель (соисполнители)</t>
  </si>
  <si>
    <t>Приобретение компьютерной оргтехники и технических средств</t>
  </si>
  <si>
    <t>Клинцовская городская администрация</t>
  </si>
  <si>
    <t>Средства бюджета городского округа</t>
  </si>
  <si>
    <t>Средства областного бюджета</t>
  </si>
  <si>
    <t>Итого:</t>
  </si>
  <si>
    <t>Отдел образования Клинцовской городской администрации</t>
  </si>
  <si>
    <t>Комитет по управлению имуществом</t>
  </si>
  <si>
    <t>Финансовое управление Клинцовской городской администрации</t>
  </si>
  <si>
    <t>Приобретение, установка и обслуживание программных продуктов</t>
  </si>
  <si>
    <t>Всего по программе:</t>
  </si>
  <si>
    <t>Ресурсное обеспечение программы</t>
  </si>
  <si>
    <t>Итого по мероприятию:</t>
  </si>
  <si>
    <t>Приложение 1</t>
  </si>
  <si>
    <t>к постановлению Клинцовской городской администрации                           от "04" сентября  2014 г.        № 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</si>
</sst>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4" fontId="0" fillId="0" borderId="0" xfId="0" applyNumberFormat="1" applyAlignme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selection activeCell="A3" sqref="A3:I3"/>
    </sheetView>
  </sheetViews>
  <sheetFormatPr defaultRowHeight="15" x14ac:dyDescent="0.25"/>
  <cols>
    <col min="1" max="1" width="27" customWidth="1"/>
    <col min="2" max="2" width="19.85546875" customWidth="1"/>
    <col min="3" max="3" width="18.28515625" customWidth="1"/>
    <col min="4" max="4" width="15.42578125" style="5" customWidth="1"/>
    <col min="5" max="5" width="14.28515625" style="5" customWidth="1"/>
    <col min="6" max="6" width="16" style="5" customWidth="1"/>
    <col min="7" max="7" width="15" style="5" customWidth="1"/>
    <col min="8" max="9" width="9.28515625" style="5" bestFit="1" customWidth="1"/>
    <col min="10" max="10" width="17.85546875" customWidth="1"/>
  </cols>
  <sheetData>
    <row r="1" spans="1:10" x14ac:dyDescent="0.25">
      <c r="G1" s="15"/>
      <c r="H1" s="15"/>
      <c r="I1" s="22" t="s">
        <v>16</v>
      </c>
      <c r="J1" s="22"/>
    </row>
    <row r="2" spans="1:10" ht="81" customHeight="1" x14ac:dyDescent="0.25">
      <c r="G2" s="6"/>
      <c r="H2" s="6"/>
      <c r="I2" s="23" t="s">
        <v>17</v>
      </c>
      <c r="J2" s="23"/>
    </row>
    <row r="3" spans="1:10" ht="18.75" x14ac:dyDescent="0.3">
      <c r="A3" s="16" t="s">
        <v>14</v>
      </c>
      <c r="B3" s="16"/>
      <c r="C3" s="16"/>
      <c r="D3" s="16"/>
      <c r="E3" s="16"/>
      <c r="F3" s="16"/>
      <c r="G3" s="16"/>
      <c r="H3" s="16"/>
      <c r="I3" s="16"/>
    </row>
    <row r="5" spans="1:10" ht="93.75" customHeight="1" x14ac:dyDescent="0.25">
      <c r="A5" s="20" t="s">
        <v>2</v>
      </c>
      <c r="B5" s="20" t="s">
        <v>3</v>
      </c>
      <c r="C5" s="20" t="s">
        <v>0</v>
      </c>
      <c r="D5" s="24" t="s">
        <v>1</v>
      </c>
      <c r="E5" s="24"/>
      <c r="F5" s="24"/>
      <c r="G5" s="24"/>
      <c r="H5" s="24"/>
      <c r="I5" s="24"/>
      <c r="J5" s="24"/>
    </row>
    <row r="6" spans="1:10" ht="15.75" x14ac:dyDescent="0.25">
      <c r="A6" s="21"/>
      <c r="B6" s="21"/>
      <c r="C6" s="21"/>
      <c r="D6" s="7">
        <v>2013</v>
      </c>
      <c r="E6" s="7">
        <v>2014</v>
      </c>
      <c r="F6" s="7">
        <v>2015</v>
      </c>
      <c r="G6" s="7">
        <v>2016</v>
      </c>
      <c r="H6" s="7">
        <v>2017</v>
      </c>
      <c r="I6" s="7">
        <v>2018</v>
      </c>
      <c r="J6" s="11" t="s">
        <v>8</v>
      </c>
    </row>
    <row r="7" spans="1:10" ht="91.5" customHeight="1" x14ac:dyDescent="0.25">
      <c r="A7" s="17" t="s">
        <v>4</v>
      </c>
      <c r="B7" s="17" t="s">
        <v>5</v>
      </c>
      <c r="C7" s="1" t="s">
        <v>6</v>
      </c>
      <c r="D7" s="10">
        <v>160890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2">
        <f>SUM(D7:I7)</f>
        <v>160890</v>
      </c>
    </row>
    <row r="8" spans="1:10" ht="45" x14ac:dyDescent="0.25">
      <c r="A8" s="18"/>
      <c r="B8" s="18"/>
      <c r="C8" s="1" t="s">
        <v>7</v>
      </c>
      <c r="D8" s="8">
        <v>947017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12">
        <f t="shared" ref="J8:J39" si="0">SUM(D8:I8)</f>
        <v>947017</v>
      </c>
    </row>
    <row r="9" spans="1:10" x14ac:dyDescent="0.25">
      <c r="A9" s="18"/>
      <c r="B9" s="19"/>
      <c r="C9" s="2" t="s">
        <v>8</v>
      </c>
      <c r="D9" s="8">
        <f>SUM(D7:D8)</f>
        <v>1107907</v>
      </c>
      <c r="E9" s="8">
        <f t="shared" ref="E9:I9" si="1">SUM(E7:E8)</f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12">
        <f t="shared" si="0"/>
        <v>1107907</v>
      </c>
    </row>
    <row r="10" spans="1:10" ht="30" customHeight="1" x14ac:dyDescent="0.25">
      <c r="A10" s="18"/>
      <c r="B10" s="17" t="s">
        <v>9</v>
      </c>
      <c r="C10" s="1" t="s">
        <v>6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2">
        <f t="shared" si="0"/>
        <v>0</v>
      </c>
    </row>
    <row r="11" spans="1:10" ht="45" x14ac:dyDescent="0.25">
      <c r="A11" s="18"/>
      <c r="B11" s="18"/>
      <c r="C11" s="1" t="s">
        <v>7</v>
      </c>
      <c r="D11" s="8">
        <v>394000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2">
        <f t="shared" si="0"/>
        <v>394000</v>
      </c>
    </row>
    <row r="12" spans="1:10" x14ac:dyDescent="0.25">
      <c r="A12" s="18"/>
      <c r="B12" s="19"/>
      <c r="C12" s="2" t="s">
        <v>8</v>
      </c>
      <c r="D12" s="8">
        <f>SUM(D10:D11)</f>
        <v>394000</v>
      </c>
      <c r="E12" s="8">
        <f t="shared" ref="E12:I12" si="2">SUM(E10:E11)</f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12">
        <f t="shared" si="0"/>
        <v>394000</v>
      </c>
    </row>
    <row r="13" spans="1:10" ht="30" customHeight="1" x14ac:dyDescent="0.25">
      <c r="A13" s="18"/>
      <c r="B13" s="17" t="s">
        <v>10</v>
      </c>
      <c r="C13" s="1" t="s">
        <v>6</v>
      </c>
      <c r="D13" s="8">
        <v>22400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2">
        <f t="shared" si="0"/>
        <v>22400</v>
      </c>
    </row>
    <row r="14" spans="1:10" ht="45" x14ac:dyDescent="0.25">
      <c r="A14" s="18"/>
      <c r="B14" s="18"/>
      <c r="C14" s="1" t="s">
        <v>7</v>
      </c>
      <c r="D14" s="8">
        <v>61980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12">
        <f t="shared" si="0"/>
        <v>61980</v>
      </c>
    </row>
    <row r="15" spans="1:10" x14ac:dyDescent="0.25">
      <c r="A15" s="18"/>
      <c r="B15" s="19"/>
      <c r="C15" s="2" t="s">
        <v>8</v>
      </c>
      <c r="D15" s="8">
        <f>SUM(D13:D14)</f>
        <v>84380</v>
      </c>
      <c r="E15" s="8">
        <f t="shared" ref="E15:I15" si="3">SUM(E13:E14)</f>
        <v>0</v>
      </c>
      <c r="F15" s="8">
        <f t="shared" si="3"/>
        <v>0</v>
      </c>
      <c r="G15" s="8">
        <f t="shared" si="3"/>
        <v>0</v>
      </c>
      <c r="H15" s="8">
        <f t="shared" si="3"/>
        <v>0</v>
      </c>
      <c r="I15" s="8">
        <f t="shared" si="3"/>
        <v>0</v>
      </c>
      <c r="J15" s="12">
        <f t="shared" si="0"/>
        <v>84380</v>
      </c>
    </row>
    <row r="16" spans="1:10" ht="30" customHeight="1" x14ac:dyDescent="0.25">
      <c r="A16" s="18"/>
      <c r="B16" s="17" t="s">
        <v>11</v>
      </c>
      <c r="C16" s="1" t="s">
        <v>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12">
        <f t="shared" si="0"/>
        <v>0</v>
      </c>
    </row>
    <row r="17" spans="1:10" ht="45" x14ac:dyDescent="0.25">
      <c r="A17" s="18"/>
      <c r="B17" s="18"/>
      <c r="C17" s="1" t="s">
        <v>7</v>
      </c>
      <c r="D17" s="8">
        <v>150790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2">
        <f t="shared" si="0"/>
        <v>150790</v>
      </c>
    </row>
    <row r="18" spans="1:10" x14ac:dyDescent="0.25">
      <c r="A18" s="18"/>
      <c r="B18" s="19"/>
      <c r="C18" s="2" t="s">
        <v>8</v>
      </c>
      <c r="D18" s="8">
        <f>SUM(D16:D17)</f>
        <v>150790</v>
      </c>
      <c r="E18" s="8">
        <f t="shared" ref="E18:I18" si="4">SUM(E16:E17)</f>
        <v>0</v>
      </c>
      <c r="F18" s="8">
        <f t="shared" si="4"/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12">
        <f t="shared" si="0"/>
        <v>150790</v>
      </c>
    </row>
    <row r="19" spans="1:10" ht="30" x14ac:dyDescent="0.25">
      <c r="A19" s="18"/>
      <c r="B19" s="17" t="s">
        <v>15</v>
      </c>
      <c r="C19" s="1" t="s">
        <v>6</v>
      </c>
      <c r="D19" s="8">
        <f>D7+D10+D13+D16</f>
        <v>183290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12">
        <f t="shared" si="0"/>
        <v>183290</v>
      </c>
    </row>
    <row r="20" spans="1:10" ht="45" x14ac:dyDescent="0.25">
      <c r="A20" s="18"/>
      <c r="B20" s="18"/>
      <c r="C20" s="1" t="s">
        <v>7</v>
      </c>
      <c r="D20" s="8">
        <f>D8+D11+D14+D17</f>
        <v>1553787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12">
        <f t="shared" si="0"/>
        <v>1553787</v>
      </c>
    </row>
    <row r="21" spans="1:10" x14ac:dyDescent="0.25">
      <c r="A21" s="19"/>
      <c r="B21" s="19"/>
      <c r="C21" s="2" t="s">
        <v>8</v>
      </c>
      <c r="D21" s="8">
        <f>SUM(D19:D20)</f>
        <v>1737077</v>
      </c>
      <c r="E21" s="8">
        <f t="shared" ref="E21:I21" si="5">SUM(E19:E20)</f>
        <v>0</v>
      </c>
      <c r="F21" s="8">
        <f t="shared" si="5"/>
        <v>0</v>
      </c>
      <c r="G21" s="8">
        <f t="shared" si="5"/>
        <v>0</v>
      </c>
      <c r="H21" s="8">
        <f t="shared" si="5"/>
        <v>0</v>
      </c>
      <c r="I21" s="8">
        <f t="shared" si="5"/>
        <v>0</v>
      </c>
      <c r="J21" s="12">
        <f t="shared" si="0"/>
        <v>1737077</v>
      </c>
    </row>
    <row r="22" spans="1:10" ht="30" customHeight="1" x14ac:dyDescent="0.25">
      <c r="A22" s="17" t="s">
        <v>12</v>
      </c>
      <c r="B22" s="17" t="s">
        <v>5</v>
      </c>
      <c r="C22" s="1" t="s">
        <v>6</v>
      </c>
      <c r="D22" s="8">
        <v>26300</v>
      </c>
      <c r="E22" s="8">
        <v>30000</v>
      </c>
      <c r="F22" s="8">
        <v>0</v>
      </c>
      <c r="G22" s="8">
        <v>0</v>
      </c>
      <c r="H22" s="8">
        <v>0</v>
      </c>
      <c r="I22" s="8">
        <v>0</v>
      </c>
      <c r="J22" s="12">
        <f t="shared" si="0"/>
        <v>56300</v>
      </c>
    </row>
    <row r="23" spans="1:10" ht="45" x14ac:dyDescent="0.25">
      <c r="A23" s="18"/>
      <c r="B23" s="18"/>
      <c r="C23" s="1" t="s">
        <v>7</v>
      </c>
      <c r="D23" s="8">
        <v>283338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2">
        <f t="shared" si="0"/>
        <v>283338</v>
      </c>
    </row>
    <row r="24" spans="1:10" x14ac:dyDescent="0.25">
      <c r="A24" s="18"/>
      <c r="B24" s="19"/>
      <c r="C24" s="2" t="s">
        <v>8</v>
      </c>
      <c r="D24" s="8">
        <f>SUM(D22:D23)</f>
        <v>309638</v>
      </c>
      <c r="E24" s="8">
        <f t="shared" ref="E24:I24" si="6">SUM(E22:E23)</f>
        <v>30000</v>
      </c>
      <c r="F24" s="8">
        <f t="shared" si="6"/>
        <v>0</v>
      </c>
      <c r="G24" s="8">
        <f t="shared" si="6"/>
        <v>0</v>
      </c>
      <c r="H24" s="8">
        <f t="shared" si="6"/>
        <v>0</v>
      </c>
      <c r="I24" s="8">
        <f t="shared" si="6"/>
        <v>0</v>
      </c>
      <c r="J24" s="12">
        <f t="shared" si="0"/>
        <v>339638</v>
      </c>
    </row>
    <row r="25" spans="1:10" ht="30" customHeight="1" x14ac:dyDescent="0.25">
      <c r="A25" s="18"/>
      <c r="B25" s="17" t="s">
        <v>9</v>
      </c>
      <c r="C25" s="1" t="s">
        <v>6</v>
      </c>
      <c r="D25" s="8">
        <v>68300</v>
      </c>
      <c r="E25" s="8">
        <v>83380</v>
      </c>
      <c r="F25" s="8">
        <v>53380</v>
      </c>
      <c r="G25" s="8">
        <v>53380</v>
      </c>
      <c r="H25" s="8">
        <v>0</v>
      </c>
      <c r="I25" s="8">
        <v>0</v>
      </c>
      <c r="J25" s="12">
        <f t="shared" si="0"/>
        <v>258440</v>
      </c>
    </row>
    <row r="26" spans="1:10" ht="45" x14ac:dyDescent="0.25">
      <c r="A26" s="18"/>
      <c r="B26" s="18"/>
      <c r="C26" s="1" t="s">
        <v>7</v>
      </c>
      <c r="D26" s="8">
        <v>53800</v>
      </c>
      <c r="E26" s="8"/>
      <c r="F26" s="8">
        <v>0</v>
      </c>
      <c r="G26" s="8">
        <v>0</v>
      </c>
      <c r="H26" s="8">
        <v>0</v>
      </c>
      <c r="I26" s="8">
        <v>0</v>
      </c>
      <c r="J26" s="12">
        <f t="shared" si="0"/>
        <v>53800</v>
      </c>
    </row>
    <row r="27" spans="1:10" x14ac:dyDescent="0.25">
      <c r="A27" s="18"/>
      <c r="B27" s="19"/>
      <c r="C27" s="2" t="s">
        <v>8</v>
      </c>
      <c r="D27" s="8">
        <f>SUM(D25:D26)</f>
        <v>122100</v>
      </c>
      <c r="E27" s="8">
        <f t="shared" ref="E27:I27" si="7">SUM(E25:E26)</f>
        <v>83380</v>
      </c>
      <c r="F27" s="8">
        <f t="shared" si="7"/>
        <v>53380</v>
      </c>
      <c r="G27" s="8">
        <f t="shared" si="7"/>
        <v>53380</v>
      </c>
      <c r="H27" s="8">
        <f t="shared" si="7"/>
        <v>0</v>
      </c>
      <c r="I27" s="8">
        <f t="shared" si="7"/>
        <v>0</v>
      </c>
      <c r="J27" s="12">
        <f t="shared" si="0"/>
        <v>312240</v>
      </c>
    </row>
    <row r="28" spans="1:10" ht="30" customHeight="1" x14ac:dyDescent="0.25">
      <c r="A28" s="18"/>
      <c r="B28" s="17" t="s">
        <v>10</v>
      </c>
      <c r="C28" s="1" t="s">
        <v>6</v>
      </c>
      <c r="D28" s="8">
        <v>61600</v>
      </c>
      <c r="E28" s="8">
        <v>71600</v>
      </c>
      <c r="F28" s="8">
        <v>41600</v>
      </c>
      <c r="G28" s="8">
        <v>41600</v>
      </c>
      <c r="H28" s="8">
        <v>0</v>
      </c>
      <c r="I28" s="8">
        <v>0</v>
      </c>
      <c r="J28" s="12">
        <f t="shared" si="0"/>
        <v>216400</v>
      </c>
    </row>
    <row r="29" spans="1:10" ht="45" x14ac:dyDescent="0.25">
      <c r="A29" s="18"/>
      <c r="B29" s="18"/>
      <c r="C29" s="1" t="s">
        <v>7</v>
      </c>
      <c r="D29" s="8">
        <v>105500</v>
      </c>
      <c r="E29" s="8"/>
      <c r="F29" s="8">
        <v>0</v>
      </c>
      <c r="G29" s="8">
        <v>0</v>
      </c>
      <c r="H29" s="8">
        <v>0</v>
      </c>
      <c r="I29" s="8">
        <v>0</v>
      </c>
      <c r="J29" s="12">
        <f t="shared" si="0"/>
        <v>105500</v>
      </c>
    </row>
    <row r="30" spans="1:10" x14ac:dyDescent="0.25">
      <c r="A30" s="18"/>
      <c r="B30" s="19"/>
      <c r="C30" s="2" t="s">
        <v>8</v>
      </c>
      <c r="D30" s="8">
        <f>SUM(D28:D29)</f>
        <v>167100</v>
      </c>
      <c r="E30" s="8">
        <f t="shared" ref="E30:I30" si="8">SUM(E28:E29)</f>
        <v>71600</v>
      </c>
      <c r="F30" s="8">
        <f t="shared" si="8"/>
        <v>41600</v>
      </c>
      <c r="G30" s="8">
        <f t="shared" si="8"/>
        <v>41600</v>
      </c>
      <c r="H30" s="8">
        <f t="shared" si="8"/>
        <v>0</v>
      </c>
      <c r="I30" s="8">
        <f t="shared" si="8"/>
        <v>0</v>
      </c>
      <c r="J30" s="12">
        <f t="shared" si="0"/>
        <v>321900</v>
      </c>
    </row>
    <row r="31" spans="1:10" ht="30" customHeight="1" x14ac:dyDescent="0.25">
      <c r="A31" s="18"/>
      <c r="B31" s="17" t="s">
        <v>11</v>
      </c>
      <c r="C31" s="1" t="s">
        <v>6</v>
      </c>
      <c r="D31" s="8">
        <v>42572</v>
      </c>
      <c r="E31" s="8">
        <v>29100</v>
      </c>
      <c r="F31" s="8">
        <v>45900</v>
      </c>
      <c r="G31" s="8">
        <v>45900</v>
      </c>
      <c r="H31" s="8">
        <v>0</v>
      </c>
      <c r="I31" s="8">
        <v>0</v>
      </c>
      <c r="J31" s="12">
        <f t="shared" si="0"/>
        <v>163472</v>
      </c>
    </row>
    <row r="32" spans="1:10" ht="45" x14ac:dyDescent="0.25">
      <c r="A32" s="18"/>
      <c r="B32" s="18"/>
      <c r="C32" s="1" t="s">
        <v>7</v>
      </c>
      <c r="D32" s="8">
        <v>3575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12">
        <f t="shared" si="0"/>
        <v>3575</v>
      </c>
    </row>
    <row r="33" spans="1:10" x14ac:dyDescent="0.25">
      <c r="A33" s="18"/>
      <c r="B33" s="19"/>
      <c r="C33" s="2" t="s">
        <v>8</v>
      </c>
      <c r="D33" s="8">
        <f>SUM(D31:D32)</f>
        <v>46147</v>
      </c>
      <c r="E33" s="8">
        <f t="shared" ref="E33:I33" si="9">SUM(E31:E32)</f>
        <v>29100</v>
      </c>
      <c r="F33" s="8">
        <f t="shared" si="9"/>
        <v>45900</v>
      </c>
      <c r="G33" s="8">
        <v>45900</v>
      </c>
      <c r="H33" s="8">
        <f t="shared" si="9"/>
        <v>0</v>
      </c>
      <c r="I33" s="8">
        <f t="shared" si="9"/>
        <v>0</v>
      </c>
      <c r="J33" s="12">
        <f t="shared" si="0"/>
        <v>167047</v>
      </c>
    </row>
    <row r="34" spans="1:10" ht="30" x14ac:dyDescent="0.25">
      <c r="A34" s="18"/>
      <c r="B34" s="17" t="s">
        <v>15</v>
      </c>
      <c r="C34" s="1" t="s">
        <v>6</v>
      </c>
      <c r="D34" s="8">
        <f>D22+D25+D28+D31</f>
        <v>198772</v>
      </c>
      <c r="E34" s="8">
        <f t="shared" ref="E34:I34" si="10">E22+E25+E28+E31</f>
        <v>214080</v>
      </c>
      <c r="F34" s="8">
        <f t="shared" si="10"/>
        <v>140880</v>
      </c>
      <c r="G34" s="8">
        <f t="shared" si="10"/>
        <v>140880</v>
      </c>
      <c r="H34" s="8">
        <f t="shared" si="10"/>
        <v>0</v>
      </c>
      <c r="I34" s="8">
        <f t="shared" si="10"/>
        <v>0</v>
      </c>
      <c r="J34" s="12">
        <f t="shared" si="0"/>
        <v>694612</v>
      </c>
    </row>
    <row r="35" spans="1:10" ht="45" x14ac:dyDescent="0.25">
      <c r="A35" s="18"/>
      <c r="B35" s="18"/>
      <c r="C35" s="1" t="s">
        <v>7</v>
      </c>
      <c r="D35" s="8">
        <f>D23+D26+D29+D32</f>
        <v>446213</v>
      </c>
      <c r="E35" s="8">
        <f t="shared" ref="E35:I35" si="11">E23+E26+E29+E32</f>
        <v>0</v>
      </c>
      <c r="F35" s="8">
        <f t="shared" si="11"/>
        <v>0</v>
      </c>
      <c r="G35" s="8">
        <f t="shared" si="11"/>
        <v>0</v>
      </c>
      <c r="H35" s="8">
        <f t="shared" si="11"/>
        <v>0</v>
      </c>
      <c r="I35" s="8">
        <f t="shared" si="11"/>
        <v>0</v>
      </c>
      <c r="J35" s="12">
        <f t="shared" si="0"/>
        <v>446213</v>
      </c>
    </row>
    <row r="36" spans="1:10" x14ac:dyDescent="0.25">
      <c r="A36" s="19"/>
      <c r="B36" s="19"/>
      <c r="C36" s="2" t="s">
        <v>8</v>
      </c>
      <c r="D36" s="8">
        <f>D34+D35</f>
        <v>644985</v>
      </c>
      <c r="E36" s="8">
        <f t="shared" ref="E36:I36" si="12">E34+E35</f>
        <v>214080</v>
      </c>
      <c r="F36" s="8">
        <f t="shared" si="12"/>
        <v>140880</v>
      </c>
      <c r="G36" s="8">
        <f t="shared" si="12"/>
        <v>140880</v>
      </c>
      <c r="H36" s="8">
        <f t="shared" si="12"/>
        <v>0</v>
      </c>
      <c r="I36" s="8">
        <f t="shared" si="12"/>
        <v>0</v>
      </c>
      <c r="J36" s="12">
        <f t="shared" si="0"/>
        <v>1140825</v>
      </c>
    </row>
    <row r="37" spans="1:10" ht="45" x14ac:dyDescent="0.25">
      <c r="A37" s="25" t="s">
        <v>13</v>
      </c>
      <c r="B37" s="26"/>
      <c r="C37" s="3" t="s">
        <v>6</v>
      </c>
      <c r="D37" s="9">
        <f>D34+D19</f>
        <v>382062</v>
      </c>
      <c r="E37" s="9">
        <f t="shared" ref="E37:I37" si="13">E34+E19</f>
        <v>214080</v>
      </c>
      <c r="F37" s="9">
        <f t="shared" si="13"/>
        <v>140880</v>
      </c>
      <c r="G37" s="9">
        <f t="shared" si="13"/>
        <v>140880</v>
      </c>
      <c r="H37" s="9">
        <f t="shared" si="13"/>
        <v>0</v>
      </c>
      <c r="I37" s="9">
        <f t="shared" si="13"/>
        <v>0</v>
      </c>
      <c r="J37" s="13">
        <f t="shared" si="0"/>
        <v>877902</v>
      </c>
    </row>
    <row r="38" spans="1:10" ht="45" x14ac:dyDescent="0.25">
      <c r="A38" s="27"/>
      <c r="B38" s="28"/>
      <c r="C38" s="3" t="s">
        <v>7</v>
      </c>
      <c r="D38" s="9">
        <f>D35+D20</f>
        <v>2000000</v>
      </c>
      <c r="E38" s="9">
        <f t="shared" ref="E38:I38" si="14">E35+E20</f>
        <v>0</v>
      </c>
      <c r="F38" s="9">
        <f t="shared" si="14"/>
        <v>0</v>
      </c>
      <c r="G38" s="9">
        <f t="shared" si="14"/>
        <v>0</v>
      </c>
      <c r="H38" s="9">
        <f t="shared" si="14"/>
        <v>0</v>
      </c>
      <c r="I38" s="9">
        <f t="shared" si="14"/>
        <v>0</v>
      </c>
      <c r="J38" s="13">
        <f t="shared" si="0"/>
        <v>2000000</v>
      </c>
    </row>
    <row r="39" spans="1:10" x14ac:dyDescent="0.25">
      <c r="A39" s="29"/>
      <c r="B39" s="30"/>
      <c r="C39" s="4" t="s">
        <v>8</v>
      </c>
      <c r="D39" s="9">
        <f>SUM(D37:D38)</f>
        <v>2382062</v>
      </c>
      <c r="E39" s="9">
        <f t="shared" ref="E39:I39" si="15">SUM(E37:E38)</f>
        <v>214080</v>
      </c>
      <c r="F39" s="9">
        <f t="shared" si="15"/>
        <v>140880</v>
      </c>
      <c r="G39" s="9">
        <f t="shared" si="15"/>
        <v>140880</v>
      </c>
      <c r="H39" s="9">
        <f t="shared" si="15"/>
        <v>0</v>
      </c>
      <c r="I39" s="9">
        <f t="shared" si="15"/>
        <v>0</v>
      </c>
      <c r="J39" s="13">
        <f t="shared" si="0"/>
        <v>2877902</v>
      </c>
    </row>
    <row r="40" spans="1:10" x14ac:dyDescent="0.25">
      <c r="J40" s="14"/>
    </row>
  </sheetData>
  <mergeCells count="20">
    <mergeCell ref="A37:B39"/>
    <mergeCell ref="B31:B33"/>
    <mergeCell ref="B34:B36"/>
    <mergeCell ref="I1:J1"/>
    <mergeCell ref="I2:J2"/>
    <mergeCell ref="C5:C6"/>
    <mergeCell ref="A5:A6"/>
    <mergeCell ref="D5:J5"/>
    <mergeCell ref="A3:I3"/>
    <mergeCell ref="B22:B24"/>
    <mergeCell ref="B25:B27"/>
    <mergeCell ref="B28:B30"/>
    <mergeCell ref="A22:A36"/>
    <mergeCell ref="B10:B12"/>
    <mergeCell ref="B13:B15"/>
    <mergeCell ref="B16:B18"/>
    <mergeCell ref="A7:A21"/>
    <mergeCell ref="B19:B21"/>
    <mergeCell ref="B5:B6"/>
    <mergeCell ref="B7:B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2014-09-25T07:00:54Z</dcterms:modified>
</cp:coreProperties>
</file>