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Приложение 1" sheetId="1" r:id="rId1"/>
  </sheets>
  <definedNames>
    <definedName name="_xlnm.Print_Titles" localSheetId="0">'Приложение 1'!$7:$9</definedName>
    <definedName name="_xlnm.Print_Area" localSheetId="0">'Приложение 1'!$A$1:$O$29</definedName>
  </definedNames>
  <calcPr fullCalcOnLoad="1"/>
</workbook>
</file>

<file path=xl/sharedStrings.xml><?xml version="1.0" encoding="utf-8"?>
<sst xmlns="http://schemas.openxmlformats.org/spreadsheetml/2006/main" count="54" uniqueCount="35">
  <si>
    <t>Ответственный исполнитель, соисполнитель</t>
  </si>
  <si>
    <t>Объем средств на реализацию программы</t>
  </si>
  <si>
    <t>внебюджетные источники</t>
  </si>
  <si>
    <t>Итого по основному мероприятию:</t>
  </si>
  <si>
    <t>Всего</t>
  </si>
  <si>
    <t>2</t>
  </si>
  <si>
    <t>3</t>
  </si>
  <si>
    <t>№ пп</t>
  </si>
  <si>
    <t>средства областного бюджета</t>
  </si>
  <si>
    <t>средства местных бюджетов</t>
  </si>
  <si>
    <t>1</t>
  </si>
  <si>
    <t>Материально-техническое и финансовое обеспечение деятельности финансового управления Клинцовской городской администрации</t>
  </si>
  <si>
    <t>Условно утвержденные расходы</t>
  </si>
  <si>
    <t xml:space="preserve">Обслуживание муниципального долга </t>
  </si>
  <si>
    <t>ИТОГО по муниципальной программе</t>
  </si>
  <si>
    <t>Итого по  муниципальной программе:</t>
  </si>
  <si>
    <t>Наименование подпрограммы основного мероприятия, мероприятий, реализуемых в рамках основного мероприятия</t>
  </si>
  <si>
    <t>Источник финансового обеспечения</t>
  </si>
  <si>
    <t>2015 год</t>
  </si>
  <si>
    <t>2016 год</t>
  </si>
  <si>
    <t>2017 год</t>
  </si>
  <si>
    <t>2018 год</t>
  </si>
  <si>
    <t>2019 год</t>
  </si>
  <si>
    <t>2020 год</t>
  </si>
  <si>
    <t>к постановлению Клинцовской городской администрации</t>
  </si>
  <si>
    <t>4</t>
  </si>
  <si>
    <t>Информационное обеспечение деятельности органов местного самоуправления</t>
  </si>
  <si>
    <t>2021 год</t>
  </si>
  <si>
    <t>2022 год</t>
  </si>
  <si>
    <t>2023 год</t>
  </si>
  <si>
    <t>План реализации муниципальной программы "Управление муниципальными финансами городского округа "город Клинцы Брянской области""</t>
  </si>
  <si>
    <t>Финансовое управление городской администрации</t>
  </si>
  <si>
    <t>Приложение 5</t>
  </si>
  <si>
    <t>2024 год</t>
  </si>
  <si>
    <t xml:space="preserve"> от 09.08.2022 № 1406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</si>
</sst>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/>
    </xf>
    <xf numFmtId="172" fontId="49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49" fillId="33" borderId="0" xfId="0" applyNumberFormat="1" applyFont="1" applyFill="1" applyAlignment="1">
      <alignment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5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9" fillId="33" borderId="0" xfId="0" applyFont="1" applyFill="1" applyAlignment="1">
      <alignment/>
    </xf>
    <xf numFmtId="172" fontId="4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172" fontId="4" fillId="33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3" fillId="33" borderId="15" xfId="0" applyNumberFormat="1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70" zoomScaleNormal="85" zoomScaleSheetLayoutView="70" workbookViewId="0" topLeftCell="A1">
      <selection activeCell="I8" sqref="I8"/>
    </sheetView>
  </sheetViews>
  <sheetFormatPr defaultColWidth="2.7109375" defaultRowHeight="15"/>
  <cols>
    <col min="1" max="1" width="4.00390625" style="2" customWidth="1"/>
    <col min="2" max="2" width="23.57421875" style="1" customWidth="1"/>
    <col min="3" max="3" width="20.57421875" style="20" customWidth="1"/>
    <col min="4" max="4" width="29.7109375" style="20" customWidth="1"/>
    <col min="5" max="8" width="18.00390625" style="20" customWidth="1"/>
    <col min="9" max="9" width="17.140625" style="4" customWidth="1"/>
    <col min="10" max="10" width="15.7109375" style="4" customWidth="1"/>
    <col min="11" max="12" width="18.421875" style="4" customWidth="1"/>
    <col min="13" max="15" width="20.00390625" style="20" customWidth="1"/>
    <col min="16" max="16" width="2.7109375" style="20" customWidth="1"/>
    <col min="17" max="17" width="19.57421875" style="1" customWidth="1"/>
    <col min="18" max="16384" width="2.7109375" style="1" customWidth="1"/>
  </cols>
  <sheetData>
    <row r="1" spans="1:15" ht="18" customHeight="1">
      <c r="A1" s="9"/>
      <c r="B1" s="10"/>
      <c r="C1" s="16"/>
      <c r="D1" s="16"/>
      <c r="E1" s="16"/>
      <c r="F1" s="16"/>
      <c r="G1" s="16"/>
      <c r="K1" s="33"/>
      <c r="L1" s="33"/>
      <c r="M1" s="38" t="s">
        <v>32</v>
      </c>
      <c r="N1" s="38"/>
      <c r="O1" s="38"/>
    </row>
    <row r="2" spans="1:15" ht="18" customHeight="1">
      <c r="A2" s="11"/>
      <c r="B2" s="12"/>
      <c r="C2" s="17"/>
      <c r="D2" s="17"/>
      <c r="E2" s="17"/>
      <c r="F2" s="17"/>
      <c r="G2" s="17"/>
      <c r="H2" s="31"/>
      <c r="I2" s="31"/>
      <c r="J2" s="31"/>
      <c r="K2" s="31"/>
      <c r="L2" s="31"/>
      <c r="M2" s="39" t="s">
        <v>24</v>
      </c>
      <c r="N2" s="39"/>
      <c r="O2" s="39"/>
    </row>
    <row r="3" spans="1:15" ht="18" customHeight="1">
      <c r="A3" s="11"/>
      <c r="B3" s="12"/>
      <c r="C3" s="17"/>
      <c r="D3" s="17"/>
      <c r="E3" s="17"/>
      <c r="F3" s="17"/>
      <c r="G3" s="17"/>
      <c r="H3" s="31"/>
      <c r="I3" s="34"/>
      <c r="J3" s="34"/>
      <c r="K3" s="34"/>
      <c r="L3" s="34"/>
      <c r="M3" s="40" t="s">
        <v>34</v>
      </c>
      <c r="N3" s="40"/>
      <c r="O3" s="40"/>
    </row>
    <row r="4" spans="1:15" ht="7.5" customHeight="1">
      <c r="A4" s="11"/>
      <c r="B4" s="12"/>
      <c r="C4" s="17"/>
      <c r="D4" s="17"/>
      <c r="E4" s="17"/>
      <c r="F4" s="17"/>
      <c r="G4" s="17"/>
      <c r="H4" s="32"/>
      <c r="I4" s="34"/>
      <c r="J4" s="34"/>
      <c r="K4" s="34"/>
      <c r="L4" s="34"/>
      <c r="M4" s="34"/>
      <c r="N4" s="34"/>
      <c r="O4" s="34"/>
    </row>
    <row r="5" spans="1:16" s="24" customFormat="1" ht="15.75" customHeight="1">
      <c r="A5" s="41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5"/>
    </row>
    <row r="6" spans="1:16" s="24" customFormat="1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5"/>
    </row>
    <row r="7" spans="1:16" s="21" customFormat="1" ht="51" customHeight="1">
      <c r="A7" s="53" t="s">
        <v>7</v>
      </c>
      <c r="B7" s="57" t="s">
        <v>16</v>
      </c>
      <c r="C7" s="54" t="s">
        <v>0</v>
      </c>
      <c r="D7" s="54" t="s">
        <v>17</v>
      </c>
      <c r="E7" s="55" t="s">
        <v>4</v>
      </c>
      <c r="F7" s="50" t="s">
        <v>1</v>
      </c>
      <c r="G7" s="51"/>
      <c r="H7" s="51"/>
      <c r="I7" s="51"/>
      <c r="J7" s="51"/>
      <c r="K7" s="51"/>
      <c r="L7" s="51"/>
      <c r="M7" s="51"/>
      <c r="N7" s="51"/>
      <c r="O7" s="52"/>
      <c r="P7" s="36"/>
    </row>
    <row r="8" spans="1:16" s="21" customFormat="1" ht="117" customHeight="1">
      <c r="A8" s="53"/>
      <c r="B8" s="57"/>
      <c r="C8" s="54"/>
      <c r="D8" s="54"/>
      <c r="E8" s="56"/>
      <c r="F8" s="22" t="s">
        <v>18</v>
      </c>
      <c r="G8" s="22" t="s">
        <v>19</v>
      </c>
      <c r="H8" s="23" t="s">
        <v>20</v>
      </c>
      <c r="I8" s="23" t="s">
        <v>21</v>
      </c>
      <c r="J8" s="23" t="s">
        <v>22</v>
      </c>
      <c r="K8" s="23" t="s">
        <v>23</v>
      </c>
      <c r="L8" s="23" t="s">
        <v>27</v>
      </c>
      <c r="M8" s="23" t="s">
        <v>28</v>
      </c>
      <c r="N8" s="23" t="s">
        <v>29</v>
      </c>
      <c r="O8" s="23" t="s">
        <v>33</v>
      </c>
      <c r="P8" s="36"/>
    </row>
    <row r="9" spans="1:15" ht="18.75" customHeight="1">
      <c r="A9" s="13">
        <v>1</v>
      </c>
      <c r="B9" s="14">
        <v>2</v>
      </c>
      <c r="C9" s="18">
        <v>3</v>
      </c>
      <c r="D9" s="18">
        <v>4</v>
      </c>
      <c r="E9" s="19">
        <v>5</v>
      </c>
      <c r="F9" s="18">
        <v>6</v>
      </c>
      <c r="G9" s="18">
        <v>7</v>
      </c>
      <c r="H9" s="18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14</v>
      </c>
    </row>
    <row r="10" spans="1:15" ht="72.75" customHeight="1">
      <c r="A10" s="49" t="s">
        <v>10</v>
      </c>
      <c r="B10" s="48" t="s">
        <v>11</v>
      </c>
      <c r="C10" s="47" t="s">
        <v>31</v>
      </c>
      <c r="D10" s="25" t="s">
        <v>8</v>
      </c>
      <c r="E10" s="26">
        <f aca="true" t="shared" si="0" ref="E10:E28">SUM(F10:O10)</f>
        <v>0</v>
      </c>
      <c r="F10" s="26">
        <v>0</v>
      </c>
      <c r="G10" s="26">
        <v>0</v>
      </c>
      <c r="H10" s="26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7" ht="36.75" customHeight="1">
      <c r="A11" s="49"/>
      <c r="B11" s="48"/>
      <c r="C11" s="47"/>
      <c r="D11" s="25" t="s">
        <v>9</v>
      </c>
      <c r="E11" s="26">
        <f t="shared" si="0"/>
        <v>76518601.32</v>
      </c>
      <c r="F11" s="26">
        <v>6623447.06</v>
      </c>
      <c r="G11" s="26">
        <v>6368683.78</v>
      </c>
      <c r="H11" s="26">
        <v>6329321.08</v>
      </c>
      <c r="I11" s="27">
        <v>6590143.51</v>
      </c>
      <c r="J11" s="27">
        <v>6571321.61</v>
      </c>
      <c r="K11" s="27">
        <v>7800936.26</v>
      </c>
      <c r="L11" s="27">
        <v>8629861.01</v>
      </c>
      <c r="M11" s="27">
        <v>8918662.41</v>
      </c>
      <c r="N11" s="27">
        <v>9179880.1</v>
      </c>
      <c r="O11" s="27">
        <v>9506344.5</v>
      </c>
      <c r="Q11" s="3"/>
    </row>
    <row r="12" spans="1:17" ht="32.25" customHeight="1">
      <c r="A12" s="49"/>
      <c r="B12" s="48"/>
      <c r="C12" s="47"/>
      <c r="D12" s="25" t="s">
        <v>2</v>
      </c>
      <c r="E12" s="26">
        <f t="shared" si="0"/>
        <v>0</v>
      </c>
      <c r="F12" s="26">
        <v>0</v>
      </c>
      <c r="G12" s="26">
        <v>0</v>
      </c>
      <c r="H12" s="26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Q12" s="3"/>
    </row>
    <row r="13" spans="1:17" s="5" customFormat="1" ht="47.25" customHeight="1">
      <c r="A13" s="49"/>
      <c r="B13" s="48"/>
      <c r="C13" s="47"/>
      <c r="D13" s="28" t="s">
        <v>3</v>
      </c>
      <c r="E13" s="26">
        <f t="shared" si="0"/>
        <v>76518601.32</v>
      </c>
      <c r="F13" s="29">
        <f aca="true" t="shared" si="1" ref="F13:O13">SUM(F10:F12)</f>
        <v>6623447.06</v>
      </c>
      <c r="G13" s="29">
        <f t="shared" si="1"/>
        <v>6368683.78</v>
      </c>
      <c r="H13" s="29">
        <f>SUM(H10:H12)</f>
        <v>6329321.08</v>
      </c>
      <c r="I13" s="29">
        <f t="shared" si="1"/>
        <v>6590143.51</v>
      </c>
      <c r="J13" s="29">
        <f t="shared" si="1"/>
        <v>6571321.61</v>
      </c>
      <c r="K13" s="29">
        <f t="shared" si="1"/>
        <v>7800936.26</v>
      </c>
      <c r="L13" s="29">
        <f>SUM(L10:L12)</f>
        <v>8629861.01</v>
      </c>
      <c r="M13" s="29">
        <f>SUM(M10:M12)</f>
        <v>8918662.41</v>
      </c>
      <c r="N13" s="29">
        <f>SUM(N10:N12)</f>
        <v>9179880.1</v>
      </c>
      <c r="O13" s="29">
        <f t="shared" si="1"/>
        <v>9506344.5</v>
      </c>
      <c r="P13" s="37"/>
      <c r="Q13" s="6"/>
    </row>
    <row r="14" spans="1:15" ht="40.5" customHeight="1">
      <c r="A14" s="49" t="s">
        <v>5</v>
      </c>
      <c r="B14" s="48" t="s">
        <v>13</v>
      </c>
      <c r="C14" s="47" t="s">
        <v>31</v>
      </c>
      <c r="D14" s="25" t="s">
        <v>8</v>
      </c>
      <c r="E14" s="26">
        <f t="shared" si="0"/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</row>
    <row r="15" spans="1:17" ht="40.5" customHeight="1">
      <c r="A15" s="49"/>
      <c r="B15" s="48"/>
      <c r="C15" s="47"/>
      <c r="D15" s="25" t="s">
        <v>9</v>
      </c>
      <c r="E15" s="26">
        <f t="shared" si="0"/>
        <v>60786090.1</v>
      </c>
      <c r="F15" s="26">
        <v>5658102</v>
      </c>
      <c r="G15" s="26">
        <v>12319888.92</v>
      </c>
      <c r="H15" s="26">
        <v>9056664</v>
      </c>
      <c r="I15" s="27">
        <v>7451007.73</v>
      </c>
      <c r="J15" s="27">
        <v>5315422.25</v>
      </c>
      <c r="K15" s="27">
        <v>4225434.35</v>
      </c>
      <c r="L15" s="27">
        <v>3201099.84</v>
      </c>
      <c r="M15" s="27">
        <v>2858310.82</v>
      </c>
      <c r="N15" s="27">
        <v>5350000</v>
      </c>
      <c r="O15" s="27">
        <v>5350160.19</v>
      </c>
      <c r="Q15" s="3"/>
    </row>
    <row r="16" spans="1:17" ht="43.5" customHeight="1">
      <c r="A16" s="49"/>
      <c r="B16" s="48"/>
      <c r="C16" s="47"/>
      <c r="D16" s="25" t="s">
        <v>2</v>
      </c>
      <c r="E16" s="26">
        <f t="shared" si="0"/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Q16" s="3"/>
    </row>
    <row r="17" spans="1:17" s="5" customFormat="1" ht="47.25" customHeight="1">
      <c r="A17" s="49"/>
      <c r="B17" s="48"/>
      <c r="C17" s="47"/>
      <c r="D17" s="28" t="s">
        <v>3</v>
      </c>
      <c r="E17" s="26">
        <f t="shared" si="0"/>
        <v>60786090.1</v>
      </c>
      <c r="F17" s="29">
        <f aca="true" t="shared" si="2" ref="F17:O17">SUM(F14:F16)</f>
        <v>5658102</v>
      </c>
      <c r="G17" s="29">
        <f t="shared" si="2"/>
        <v>12319888.92</v>
      </c>
      <c r="H17" s="29">
        <f t="shared" si="2"/>
        <v>9056664</v>
      </c>
      <c r="I17" s="29">
        <f>SUM(I14:I16)</f>
        <v>7451007.73</v>
      </c>
      <c r="J17" s="29">
        <f t="shared" si="2"/>
        <v>5315422.25</v>
      </c>
      <c r="K17" s="29">
        <f t="shared" si="2"/>
        <v>4225434.35</v>
      </c>
      <c r="L17" s="29">
        <f>SUM(L14:L16)</f>
        <v>3201099.84</v>
      </c>
      <c r="M17" s="29">
        <f>SUM(M14:M16)</f>
        <v>2858310.82</v>
      </c>
      <c r="N17" s="29">
        <f>SUM(N14:N16)</f>
        <v>5350000</v>
      </c>
      <c r="O17" s="29">
        <f t="shared" si="2"/>
        <v>5350160.19</v>
      </c>
      <c r="P17" s="37"/>
      <c r="Q17" s="6"/>
    </row>
    <row r="18" spans="1:17" ht="36.75" customHeight="1">
      <c r="A18" s="58" t="s">
        <v>6</v>
      </c>
      <c r="B18" s="44" t="s">
        <v>26</v>
      </c>
      <c r="C18" s="47" t="s">
        <v>31</v>
      </c>
      <c r="D18" s="25" t="s">
        <v>8</v>
      </c>
      <c r="E18" s="26">
        <f t="shared" si="0"/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Q18" s="3"/>
    </row>
    <row r="19" spans="1:15" ht="36.75" customHeight="1">
      <c r="A19" s="59"/>
      <c r="B19" s="45"/>
      <c r="C19" s="47"/>
      <c r="D19" s="25" t="s">
        <v>9</v>
      </c>
      <c r="E19" s="26">
        <f t="shared" si="0"/>
        <v>229537.79</v>
      </c>
      <c r="F19" s="26">
        <v>0</v>
      </c>
      <c r="G19" s="26">
        <v>0</v>
      </c>
      <c r="H19" s="26">
        <v>229537.79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36.75" customHeight="1">
      <c r="A20" s="59"/>
      <c r="B20" s="45"/>
      <c r="C20" s="47"/>
      <c r="D20" s="25" t="s">
        <v>2</v>
      </c>
      <c r="E20" s="26">
        <f t="shared" si="0"/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6" s="5" customFormat="1" ht="47.25" customHeight="1">
      <c r="A21" s="60"/>
      <c r="B21" s="46"/>
      <c r="C21" s="47"/>
      <c r="D21" s="28" t="s">
        <v>3</v>
      </c>
      <c r="E21" s="26">
        <f t="shared" si="0"/>
        <v>229537.79</v>
      </c>
      <c r="F21" s="29">
        <f aca="true" t="shared" si="3" ref="F21:K21">SUM(F18:F20)</f>
        <v>0</v>
      </c>
      <c r="G21" s="29">
        <f t="shared" si="3"/>
        <v>0</v>
      </c>
      <c r="H21" s="29">
        <f t="shared" si="3"/>
        <v>229537.79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30">
        <v>0</v>
      </c>
      <c r="M21" s="30">
        <v>0</v>
      </c>
      <c r="N21" s="30">
        <v>0</v>
      </c>
      <c r="O21" s="30">
        <v>0</v>
      </c>
      <c r="P21" s="37"/>
    </row>
    <row r="22" spans="1:15" ht="36.75" customHeight="1">
      <c r="A22" s="58" t="s">
        <v>25</v>
      </c>
      <c r="B22" s="44" t="s">
        <v>12</v>
      </c>
      <c r="C22" s="47" t="s">
        <v>31</v>
      </c>
      <c r="D22" s="25" t="s">
        <v>8</v>
      </c>
      <c r="E22" s="26">
        <f t="shared" si="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36.75" customHeight="1">
      <c r="A23" s="59"/>
      <c r="B23" s="45"/>
      <c r="C23" s="47"/>
      <c r="D23" s="25" t="s">
        <v>9</v>
      </c>
      <c r="E23" s="26">
        <f t="shared" si="0"/>
        <v>0</v>
      </c>
      <c r="F23" s="26">
        <v>0</v>
      </c>
      <c r="G23" s="26">
        <v>0</v>
      </c>
      <c r="H23" s="26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ht="36.75" customHeight="1">
      <c r="A24" s="59"/>
      <c r="B24" s="45"/>
      <c r="C24" s="47"/>
      <c r="D24" s="25" t="s">
        <v>2</v>
      </c>
      <c r="E24" s="26">
        <f t="shared" si="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6" s="5" customFormat="1" ht="36.75" customHeight="1">
      <c r="A25" s="60"/>
      <c r="B25" s="46"/>
      <c r="C25" s="47"/>
      <c r="D25" s="28" t="s">
        <v>3</v>
      </c>
      <c r="E25" s="26">
        <f t="shared" si="0"/>
        <v>0</v>
      </c>
      <c r="F25" s="29">
        <f aca="true" t="shared" si="4" ref="F25:K25">SUM(F22:F24)</f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30">
        <v>0</v>
      </c>
      <c r="M25" s="30">
        <v>0</v>
      </c>
      <c r="N25" s="30">
        <v>0</v>
      </c>
      <c r="O25" s="30">
        <v>0</v>
      </c>
      <c r="P25" s="37"/>
    </row>
    <row r="26" spans="1:16" s="5" customFormat="1" ht="36" customHeight="1">
      <c r="A26" s="61"/>
      <c r="B26" s="63" t="s">
        <v>14</v>
      </c>
      <c r="C26" s="62" t="s">
        <v>31</v>
      </c>
      <c r="D26" s="28" t="s">
        <v>8</v>
      </c>
      <c r="E26" s="29">
        <f t="shared" si="0"/>
        <v>0</v>
      </c>
      <c r="F26" s="29">
        <f aca="true" t="shared" si="5" ref="F26:K26">F10+F14+F22</f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  <c r="J26" s="29">
        <f t="shared" si="5"/>
        <v>0</v>
      </c>
      <c r="K26" s="29">
        <f t="shared" si="5"/>
        <v>0</v>
      </c>
      <c r="L26" s="30">
        <v>0</v>
      </c>
      <c r="M26" s="30">
        <v>0</v>
      </c>
      <c r="N26" s="30">
        <v>0</v>
      </c>
      <c r="O26" s="30">
        <v>0</v>
      </c>
      <c r="P26" s="37"/>
    </row>
    <row r="27" spans="1:16" s="5" customFormat="1" ht="30" customHeight="1">
      <c r="A27" s="61"/>
      <c r="B27" s="63"/>
      <c r="C27" s="62"/>
      <c r="D27" s="28" t="s">
        <v>9</v>
      </c>
      <c r="E27" s="29">
        <f t="shared" si="0"/>
        <v>137534229.20999998</v>
      </c>
      <c r="F27" s="29">
        <f aca="true" t="shared" si="6" ref="F27:O27">F13+F17+F21+F25</f>
        <v>12281549.059999999</v>
      </c>
      <c r="G27" s="29">
        <f t="shared" si="6"/>
        <v>18688572.7</v>
      </c>
      <c r="H27" s="29">
        <f t="shared" si="6"/>
        <v>15615522.87</v>
      </c>
      <c r="I27" s="29">
        <f t="shared" si="6"/>
        <v>14041151.24</v>
      </c>
      <c r="J27" s="29">
        <f t="shared" si="6"/>
        <v>11886743.86</v>
      </c>
      <c r="K27" s="29">
        <f t="shared" si="6"/>
        <v>12026370.61</v>
      </c>
      <c r="L27" s="29">
        <f t="shared" si="6"/>
        <v>11830960.85</v>
      </c>
      <c r="M27" s="29">
        <f t="shared" si="6"/>
        <v>11776973.23</v>
      </c>
      <c r="N27" s="29">
        <f>N13+N17+N21+N25</f>
        <v>14529880.1</v>
      </c>
      <c r="O27" s="29">
        <f t="shared" si="6"/>
        <v>14856504.690000001</v>
      </c>
      <c r="P27" s="37"/>
    </row>
    <row r="28" spans="1:16" s="5" customFormat="1" ht="28.5" customHeight="1">
      <c r="A28" s="61"/>
      <c r="B28" s="63"/>
      <c r="C28" s="62"/>
      <c r="D28" s="28" t="s">
        <v>2</v>
      </c>
      <c r="E28" s="29">
        <f t="shared" si="0"/>
        <v>0</v>
      </c>
      <c r="F28" s="29">
        <f aca="true" t="shared" si="7" ref="F28:K28">F12+F16+F24</f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30">
        <v>0</v>
      </c>
      <c r="M28" s="30">
        <v>0</v>
      </c>
      <c r="N28" s="30">
        <v>0</v>
      </c>
      <c r="O28" s="30">
        <v>0</v>
      </c>
      <c r="P28" s="37"/>
    </row>
    <row r="29" spans="1:17" s="5" customFormat="1" ht="47.25" customHeight="1">
      <c r="A29" s="61"/>
      <c r="B29" s="63"/>
      <c r="C29" s="62"/>
      <c r="D29" s="28" t="s">
        <v>15</v>
      </c>
      <c r="E29" s="29">
        <f>SUM(E26:E28)</f>
        <v>137534229.20999998</v>
      </c>
      <c r="F29" s="29">
        <f aca="true" t="shared" si="8" ref="F29:O29">SUM(F26:F28)</f>
        <v>12281549.059999999</v>
      </c>
      <c r="G29" s="29">
        <f t="shared" si="8"/>
        <v>18688572.7</v>
      </c>
      <c r="H29" s="29">
        <f t="shared" si="8"/>
        <v>15615522.87</v>
      </c>
      <c r="I29" s="29">
        <f t="shared" si="8"/>
        <v>14041151.24</v>
      </c>
      <c r="J29" s="29">
        <f t="shared" si="8"/>
        <v>11886743.86</v>
      </c>
      <c r="K29" s="29">
        <f t="shared" si="8"/>
        <v>12026370.61</v>
      </c>
      <c r="L29" s="29">
        <f t="shared" si="8"/>
        <v>11830960.85</v>
      </c>
      <c r="M29" s="29">
        <f t="shared" si="8"/>
        <v>11776973.23</v>
      </c>
      <c r="N29" s="29">
        <f t="shared" si="8"/>
        <v>14529880.1</v>
      </c>
      <c r="O29" s="29">
        <f t="shared" si="8"/>
        <v>14856504.690000001</v>
      </c>
      <c r="P29" s="37"/>
      <c r="Q29" s="7"/>
    </row>
    <row r="30" ht="15.75">
      <c r="E30" s="8"/>
    </row>
    <row r="31" spans="5:15" ht="35.25" customHeight="1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5:16" ht="33.75" customHeight="1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1:15" ht="15.75">
      <c r="K33" s="8"/>
      <c r="L33" s="8"/>
      <c r="M33" s="8"/>
      <c r="N33" s="8"/>
      <c r="O33" s="8"/>
    </row>
    <row r="34" spans="5:16" ht="15.7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"/>
    </row>
    <row r="35" spans="5:15" ht="15.75">
      <c r="E35" s="8"/>
      <c r="J35" s="8"/>
      <c r="K35" s="8"/>
      <c r="L35" s="8"/>
      <c r="M35" s="8"/>
      <c r="N35" s="8"/>
      <c r="O35" s="8"/>
    </row>
    <row r="36" spans="11:15" ht="15.75">
      <c r="K36" s="8"/>
      <c r="L36" s="8"/>
      <c r="M36" s="8"/>
      <c r="N36" s="8"/>
      <c r="O36" s="8"/>
    </row>
    <row r="37" spans="11:15" ht="15.75">
      <c r="K37" s="8"/>
      <c r="L37" s="8"/>
      <c r="M37" s="8"/>
      <c r="N37" s="8"/>
      <c r="O37" s="8"/>
    </row>
    <row r="38" spans="11:15" ht="15.75">
      <c r="K38" s="8"/>
      <c r="L38" s="8"/>
      <c r="M38" s="8"/>
      <c r="N38" s="8"/>
      <c r="O38" s="8"/>
    </row>
    <row r="39" spans="8:15" ht="15.75">
      <c r="H39" s="8"/>
      <c r="K39" s="8"/>
      <c r="L39" s="8"/>
      <c r="M39" s="8"/>
      <c r="N39" s="8"/>
      <c r="O39" s="8"/>
    </row>
    <row r="40" spans="11:15" ht="15.75">
      <c r="K40" s="8"/>
      <c r="L40" s="8"/>
      <c r="M40" s="8"/>
      <c r="N40" s="8"/>
      <c r="O40" s="8"/>
    </row>
    <row r="41" spans="11:15" ht="15.75">
      <c r="K41" s="8"/>
      <c r="L41" s="8"/>
      <c r="M41" s="8"/>
      <c r="N41" s="8"/>
      <c r="O41" s="8"/>
    </row>
    <row r="42" spans="11:15" ht="15.75">
      <c r="K42" s="8"/>
      <c r="L42" s="8"/>
      <c r="M42" s="8"/>
      <c r="N42" s="8"/>
      <c r="O42" s="8"/>
    </row>
  </sheetData>
  <sheetProtection/>
  <mergeCells count="25">
    <mergeCell ref="A26:A29"/>
    <mergeCell ref="C26:C29"/>
    <mergeCell ref="B14:B17"/>
    <mergeCell ref="C14:C17"/>
    <mergeCell ref="B26:B29"/>
    <mergeCell ref="B22:B25"/>
    <mergeCell ref="C22:C25"/>
    <mergeCell ref="A14:A17"/>
    <mergeCell ref="A18:A21"/>
    <mergeCell ref="A7:A8"/>
    <mergeCell ref="C7:C8"/>
    <mergeCell ref="D7:D8"/>
    <mergeCell ref="E7:E8"/>
    <mergeCell ref="B7:B8"/>
    <mergeCell ref="A22:A25"/>
    <mergeCell ref="M1:O1"/>
    <mergeCell ref="M2:O2"/>
    <mergeCell ref="M3:O3"/>
    <mergeCell ref="A5:O6"/>
    <mergeCell ref="B18:B21"/>
    <mergeCell ref="C18:C21"/>
    <mergeCell ref="B10:B13"/>
    <mergeCell ref="C10:C13"/>
    <mergeCell ref="A10:A13"/>
    <mergeCell ref="F7:O7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Ирина</cp:lastModifiedBy>
  <cp:lastPrinted>2022-08-05T12:22:01Z</cp:lastPrinted>
  <dcterms:created xsi:type="dcterms:W3CDTF">2011-06-15T13:58:56Z</dcterms:created>
  <dcterms:modified xsi:type="dcterms:W3CDTF">2022-08-10T13:05:23Z</dcterms:modified>
  <cp:category/>
  <cp:version/>
  <cp:contentType/>
  <cp:contentStatus/>
</cp:coreProperties>
</file>