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1"/>
  </bookViews>
  <sheets>
    <sheet name="приложение 1  " sheetId="7" r:id="rId1"/>
    <sheet name="приложение 3" sheetId="6" r:id="rId2"/>
    <sheet name="Лист1" sheetId="8" state="hidden" r:id="rId3"/>
  </sheets>
  <definedNames>
    <definedName name="_xlnm.Print_Titles" localSheetId="0">'приложение 1  '!$7:$8</definedName>
    <definedName name="_xlnm.Print_Titles" localSheetId="1">'приложение 3'!$7:$7</definedName>
  </definedNames>
  <calcPr calcId="144525"/>
</workbook>
</file>

<file path=xl/calcChain.xml><?xml version="1.0" encoding="utf-8"?>
<calcChain xmlns="http://schemas.openxmlformats.org/spreadsheetml/2006/main">
  <c r="H40" i="7" l="1"/>
  <c r="G40" i="7"/>
  <c r="F40" i="7"/>
  <c r="E40" i="7"/>
  <c r="H39" i="7"/>
  <c r="G39" i="7"/>
  <c r="F39" i="7"/>
  <c r="E39" i="7"/>
  <c r="H38" i="7"/>
  <c r="G38" i="7"/>
  <c r="F38" i="7"/>
  <c r="E38" i="7"/>
  <c r="H37" i="7"/>
  <c r="G37" i="7"/>
  <c r="F37" i="7"/>
  <c r="E37" i="7"/>
  <c r="H36" i="7"/>
  <c r="G36" i="7"/>
  <c r="F36" i="7"/>
  <c r="E36" i="7"/>
  <c r="H35" i="7"/>
  <c r="G35" i="7"/>
  <c r="F35" i="7"/>
  <c r="E35" i="7"/>
  <c r="H34" i="7"/>
  <c r="G34" i="7"/>
  <c r="F34" i="7"/>
  <c r="E34" i="7"/>
  <c r="H33" i="7"/>
  <c r="G33" i="7"/>
  <c r="F33" i="7"/>
  <c r="E33" i="7"/>
  <c r="H31" i="7"/>
  <c r="G31" i="7"/>
  <c r="F31" i="7"/>
  <c r="E31" i="7"/>
  <c r="H30" i="7"/>
  <c r="G30" i="7"/>
  <c r="F30" i="7"/>
  <c r="E30" i="7"/>
  <c r="H29" i="7"/>
  <c r="G29" i="7"/>
  <c r="F29" i="7"/>
  <c r="E29" i="7"/>
  <c r="H28" i="7"/>
  <c r="G28" i="7"/>
  <c r="F28" i="7"/>
  <c r="E28" i="7"/>
  <c r="H27" i="7"/>
  <c r="G27" i="7"/>
  <c r="F27" i="7"/>
  <c r="E27" i="7"/>
  <c r="H26" i="7"/>
  <c r="G26" i="7"/>
  <c r="F26" i="7"/>
  <c r="E26" i="7"/>
  <c r="H25" i="7"/>
  <c r="G25" i="7"/>
  <c r="F25" i="7"/>
  <c r="E25" i="7"/>
  <c r="H22" i="7"/>
  <c r="G22" i="7"/>
  <c r="F22" i="7"/>
  <c r="E22" i="7"/>
  <c r="H21" i="7"/>
  <c r="G21" i="7"/>
  <c r="F21" i="7"/>
  <c r="E21" i="7"/>
  <c r="G20" i="7"/>
  <c r="F20" i="7"/>
  <c r="E20" i="7"/>
  <c r="H19" i="7"/>
  <c r="G19" i="7"/>
  <c r="F19" i="7"/>
  <c r="E19" i="7"/>
  <c r="H18" i="7"/>
  <c r="G18" i="7"/>
  <c r="F18" i="7"/>
  <c r="E18" i="7"/>
  <c r="G17" i="7"/>
  <c r="F17" i="7"/>
  <c r="E17" i="7"/>
  <c r="H15" i="7"/>
  <c r="G15" i="7"/>
  <c r="F15" i="7"/>
  <c r="E15" i="7"/>
  <c r="F14" i="7"/>
  <c r="E14" i="7"/>
  <c r="F13" i="7"/>
  <c r="E13" i="7"/>
  <c r="H12" i="7"/>
  <c r="G12" i="7"/>
  <c r="F12" i="7"/>
  <c r="E12" i="7"/>
  <c r="F11" i="7"/>
  <c r="E11" i="7"/>
  <c r="H10" i="7"/>
  <c r="G10" i="7"/>
  <c r="F10" i="7"/>
  <c r="E10" i="7"/>
</calcChain>
</file>

<file path=xl/sharedStrings.xml><?xml version="1.0" encoding="utf-8"?>
<sst xmlns="http://schemas.openxmlformats.org/spreadsheetml/2006/main" count="245" uniqueCount="191">
  <si>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муниципального образования;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</si>
  <si>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муниципального образования</t>
  </si>
  <si>
    <t>доля объема холодной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</si>
  <si>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горячей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</si>
  <si>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природного газа, расчеты за который осуществляются с использованием приборов учета, в общем объеме природного газа, потребляемого (используемого) на территории муниципального образования</t>
  </si>
  <si>
    <t>доля объема энергетических ресурсов, производимых с использованием возобновляемых источников энергии и (или) вторичных энергетических ресурсов, в общем объеме энергетических ресурсов, производимых на территории муниципального образования</t>
  </si>
  <si>
    <t>Общие целевые показатели в области энергосбережения и повышения энергетической эффективности</t>
  </si>
  <si>
    <t>1.1</t>
  </si>
  <si>
    <t>1.2</t>
  </si>
  <si>
    <t>1.3</t>
  </si>
  <si>
    <t>1.4</t>
  </si>
  <si>
    <t>1.5</t>
  </si>
  <si>
    <t>1.6</t>
  </si>
  <si>
    <t>Целевые показатели в области энергосбережения и повышения энергетической эффективности в муниципальном секторе</t>
  </si>
  <si>
    <t>удельный расход электрической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</si>
  <si>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тепловой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</si>
  <si>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холодной воды на снабжение органов местного самоуправления и муниципальных учреждений (в расчете на 1 человека)</t>
  </si>
  <si>
    <t>удельный расход горячей воды на снабжение органов местного самоуправления и муниципальных учреждений (в расчете на 1 человека)</t>
  </si>
  <si>
    <t>удельный расход природного газа на снабжение органов местного самоуправления и муниципальных учреждений (в расчете на 1 человека)</t>
  </si>
  <si>
    <t>отношение экономии энергетических ресурсов и воды в стоимостном выражении, достижение которой планируется в результате реализации энергосервисных договоров (контрактов), заключенных органами местного самоуправления и муниципальными учреждениями, к общему объему финансирования муниципальной программы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</si>
  <si>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</si>
  <si>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Целевые показатели в области энергосбережения и повышения энергетической эффективности в жилищном фонде</t>
  </si>
  <si>
    <t>удельный расход тепловой энергии в многоквартирных домах (в расчете на 1 кв. метр общей площади)</t>
  </si>
  <si>
    <t>удельный расход холодной воды в многоквартирных домах (в расчете на 1 жителя)</t>
  </si>
  <si>
    <t>удельный расход горячей воды в многоквартирных домах (в расчете на 1 жителя)</t>
  </si>
  <si>
    <t>удельный расход электрической энергии в многоквартирных домах (в расчете на 1 кв. метр общей площади)</t>
  </si>
  <si>
    <t>удельный расход природного газа в многоквартирных домах с индивидуальными системами газового отопления (в расчете на 1 кв. метр общей площади)</t>
  </si>
  <si>
    <t>удельный расход природного газа в многоквартирных домах с иными системами теплоснабжения (в расчете на 1 жителя)</t>
  </si>
  <si>
    <t>удельный суммарный расход энергетических ресурсов в многоквартирных домах</t>
  </si>
  <si>
    <t>Целевые показатели в области энергосбережения и повышения энергетической эффективности в системах коммунальной инфраструктуры</t>
  </si>
  <si>
    <t>удельный расход топлива на выработку тепловой энергии на тепловых электростанциях</t>
  </si>
  <si>
    <t>удельный расход топлива на выработку тепловой энергии на котельных</t>
  </si>
  <si>
    <t>удельный расход электрической энергии, используемой при передаче тепловой энергии в системах теплоснабжения</t>
  </si>
  <si>
    <t>доля потерь тепловой энергии при ее передаче в общем объеме переданной тепловой энергии</t>
  </si>
  <si>
    <t>доля потерь воды при ее передаче в общем объеме переданной воды</t>
  </si>
  <si>
    <t>удельный расход электрической энергии, используемой для передачи (транспортировки) воды в системах водоснабжения (на 1 куб. метр)</t>
  </si>
  <si>
    <t>удельный расход электрической энергии, используемой в системах водоотведения (на 1 куб. метр)</t>
  </si>
  <si>
    <t>удельный расход электрической энергии в системах уличного освещения (на 1 кв. метр освещаемой площади с уровнем освещенности, соответствующим установленным нормативам)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</si>
  <si>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</si>
  <si>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</si>
  <si>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</si>
  <si>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</si>
  <si>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</si>
  <si>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</si>
  <si>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</si>
  <si>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</si>
  <si>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</si>
  <si>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</si>
  <si>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</si>
  <si>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</si>
  <si>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</si>
  <si>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</si>
  <si>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</si>
  <si>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</si>
  <si>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</si>
  <si>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</si>
  <si>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</si>
  <si>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</si>
  <si>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</si>
  <si>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4.8</t>
  </si>
  <si>
    <t>%</t>
  </si>
  <si>
    <t>Расчетная формула</t>
  </si>
  <si>
    <t>шт.</t>
  </si>
  <si>
    <t>кВт*ч/м²</t>
  </si>
  <si>
    <t>Гкал/м²</t>
  </si>
  <si>
    <t>м³/чел.</t>
  </si>
  <si>
    <t>тыс. м³/чел.</t>
  </si>
  <si>
    <t>т.у.т./млн. Гкал</t>
  </si>
  <si>
    <t>т.у.т./ Гкал</t>
  </si>
  <si>
    <t>тыс. кВт*ч/ м³</t>
  </si>
  <si>
    <t>Объем потребления ЭЭ МО</t>
  </si>
  <si>
    <t>Объем потребления ТЭ МО</t>
  </si>
  <si>
    <t>Объем потребления природного газа МО</t>
  </si>
  <si>
    <t>Объем потребления ЭЭ, расчеты за которую осуществляются с использованием приборов учета</t>
  </si>
  <si>
    <t>Объем потребления ТЭ, расчеты за которую осуществляются с использованием приборов учета</t>
  </si>
  <si>
    <t>Объем потребления природного газа, расчеты за который осуществляются с использованием приборов учета</t>
  </si>
  <si>
    <t>Объем потребления горячей воды МО</t>
  </si>
  <si>
    <t>Объем потребления холодной воды МО</t>
  </si>
  <si>
    <t>Объем потребления холодной воды, расчеты за которую осуществляются с использованием приборов учета</t>
  </si>
  <si>
    <t>Объем потребления горячей воды, расчеты за которую осуществляются с использованием приборов учета</t>
  </si>
  <si>
    <t>Объем производства энергетических ресурсов с использованием возобновляемых источников энергии и/или вторичных энергетических ресурсов</t>
  </si>
  <si>
    <t>т.у.т.</t>
  </si>
  <si>
    <t>Общий объем энергетических ресурсов, производимых на территории МО</t>
  </si>
  <si>
    <t>тыс. кВтч</t>
  </si>
  <si>
    <t>тыс. Гкал</t>
  </si>
  <si>
    <t>тыс. куб.м.</t>
  </si>
  <si>
    <t>тыс. куб.м</t>
  </si>
  <si>
    <t>кВтч</t>
  </si>
  <si>
    <t>кв.м.</t>
  </si>
  <si>
    <t>Площадь размещения муниципальных бюджетных учреждений и органов местного самоуправления</t>
  </si>
  <si>
    <t>куб.м</t>
  </si>
  <si>
    <t>чел.</t>
  </si>
  <si>
    <t>Объем потребления электрической энергии в муниципальных бюджетных учреждениях и органах местного самоуправления</t>
  </si>
  <si>
    <t>Численность сотрудников муниципальных бюджетных учреждений и органов местного самоуправления</t>
  </si>
  <si>
    <t>Объем потребления холодной воды в муниципальных бюджетных учреждениях и органах местного самоуправления</t>
  </si>
  <si>
    <t>Объем потребления горячей воды в муниципальных бюджетных учреждениях и органах местного самоуправления</t>
  </si>
  <si>
    <t>Планируемая экономия энергетических ресурсов и воды в стоимостном выражении в результате реализации энергосервисных договоров (контрактов), заключенных органами местного самоуправления и муниципальными учреждениями</t>
  </si>
  <si>
    <t>тыс. руб.</t>
  </si>
  <si>
    <t>Объем потребления электрической энергии в многоквартирных домах</t>
  </si>
  <si>
    <t>Площадь многоквартирных домов</t>
  </si>
  <si>
    <t>Количество жителей, проживающих в многоквартиных домах</t>
  </si>
  <si>
    <t>Объем потребления тепловой энергии в муниципальных бюджетных учреждениях и органах местного самоуправления</t>
  </si>
  <si>
    <t>Гкал</t>
  </si>
  <si>
    <t>Объем потребления тепловой энергии в многоквартирных домах</t>
  </si>
  <si>
    <t>Объем потребления природного газа  в многоквартирных домах с индивидуальными системами газового отопления</t>
  </si>
  <si>
    <t>тыс. куб. м.</t>
  </si>
  <si>
    <t>Площадь многоквартирных домов с индивидуальными системами газового отопления</t>
  </si>
  <si>
    <t>Объем потребления топлива на выработку тепловой энергии тепловыми электростанциями</t>
  </si>
  <si>
    <t>Объем выработки тепловой энергии  тепловыми электростанциями</t>
  </si>
  <si>
    <t>млн. Гкал</t>
  </si>
  <si>
    <t>Объем потребления топлива на выработку тепловой энергии котельными</t>
  </si>
  <si>
    <t>Объем выработки тепловой энергии  котельными</t>
  </si>
  <si>
    <t>Объем потребления электрической энергии для передачи тепловой энергии в системах теплоснабжения</t>
  </si>
  <si>
    <t>Объем потерь тепловой энергии при ее передаче</t>
  </si>
  <si>
    <t>Общий объем передаваемой тепловой энергии</t>
  </si>
  <si>
    <t>Объем потерь воды при ее передаче</t>
  </si>
  <si>
    <t>Объем потребления электрической энергии для передачи воды в системах водоснабжения</t>
  </si>
  <si>
    <t>Объем потребления электрической энергии в системах водоотведения</t>
  </si>
  <si>
    <t>Общий объем водоотведенной воды</t>
  </si>
  <si>
    <t>Объем потребления электрической энергии в системах уличного освещения</t>
  </si>
  <si>
    <t>Общая площадь уличного освещения территории МО</t>
  </si>
  <si>
    <t>кв. м.</t>
  </si>
  <si>
    <t>Целевые показатели в области энергосбережения и повышения энергетической эффективности в транспортном комплексе</t>
  </si>
  <si>
    <t>количество транспортных средств, используемых органами местного самоуправления, муниципальными учреждениями, муниципальными унитарными предприятиями,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 и сжиженным углеводородным газом, используемыми в качестве моторного топлива</t>
  </si>
  <si>
    <t>количество транспортных средств с автономным источником электрического питания, используемых органами местного самоуправления, муниципальными учреждениями и муниципальными унитарными предприятиями</t>
  </si>
  <si>
    <t>5.1</t>
  </si>
  <si>
    <t>5.2</t>
  </si>
  <si>
    <t>Объем потребления природного газа  в многоквартирных домах с иными системами  теплоснабжения</t>
  </si>
  <si>
    <t>Количество жителей проживающих в многоквартирных домах с иными системами теплоснабжения</t>
  </si>
  <si>
    <t>Показатель</t>
  </si>
  <si>
    <t>Ед. изм.</t>
  </si>
  <si>
    <t>Объем потребления природного газа в муниципальных бюджетных учреждениях и органах местного самоуправления</t>
  </si>
  <si>
    <t xml:space="preserve">Объем потребления энергетических ресурсов в многоквартирных домах </t>
  </si>
  <si>
    <t>(ОП мо.ээ.учет/ОП мо.ээ.общий)*100</t>
  </si>
  <si>
    <t>(ОП мо.тэ.учет/ОП мо.тэ.общий)*100</t>
  </si>
  <si>
    <t>(ОП мо.хвс.учет/ОП мо.хвс.общий)*100</t>
  </si>
  <si>
    <t>(ОП мо.гвс.учет/ОП мо.гвс.общий)*100</t>
  </si>
  <si>
    <t>(ОП мо.газ.учет/ОП мо.газ.общий)*100</t>
  </si>
  <si>
    <t>(ОП мо.эр.воз/ОП мо.эр.общий)*100</t>
  </si>
  <si>
    <t>ОП ээ.мо/П мо</t>
  </si>
  <si>
    <t>ОП тэ.мо/П мо</t>
  </si>
  <si>
    <t>ОП хвс.мо/К мо</t>
  </si>
  <si>
    <t>ОП гвс.мо/К мо</t>
  </si>
  <si>
    <t>ОП газ.мо/К мо</t>
  </si>
  <si>
    <t>(ПЛАН эконом.мо/МП ба)*100</t>
  </si>
  <si>
    <t>-</t>
  </si>
  <si>
    <t>ОП мо.тэ.мкд/П мо.мкд</t>
  </si>
  <si>
    <t>ОП мо.ээ.мкд/П мо.мкд</t>
  </si>
  <si>
    <t>ОП мо.хвс.мкд/К мо.мкд</t>
  </si>
  <si>
    <t>ОП мо.гвс.мкд/К мо.мкд</t>
  </si>
  <si>
    <t>ОП мо.газ.учет.мкд/ П мо.газ.учет.мкд</t>
  </si>
  <si>
    <t>ОП мо.газ.мкд/ К мо.газ.мкд</t>
  </si>
  <si>
    <t>ОП мо.сумм.мкд/П мо.мкд</t>
  </si>
  <si>
    <t>ОП мо.тэс.тэ/ОВ мо.тыс.тэ</t>
  </si>
  <si>
    <t>ОП мо.к.тэ/ОВ мо.к.тэ</t>
  </si>
  <si>
    <t>ОП мо.ээ.передача тэ/ОТ мо.тн</t>
  </si>
  <si>
    <t>(О мо.тэ.потери/ОП мо.тэ.общий)*100</t>
  </si>
  <si>
    <t>(ОП мо.вс.передача/(ОП мо.гвс.общий+ОП мо.хвс.общий+Опмо.вс.передача))*100</t>
  </si>
  <si>
    <t>ОП мо.ээ.водоотведение/О мо.вс.отведение</t>
  </si>
  <si>
    <t>ОП мо.ээ.освещение/П мо.освещение</t>
  </si>
  <si>
    <t>ОП мо.ээ.передача вс/(ОП мо.гвс.общий+ОП мо.хвс.общий+ОП мо.вс.передача)</t>
  </si>
  <si>
    <t>Наименование целевого показателя</t>
  </si>
  <si>
    <t>тыс. м³/м².</t>
  </si>
  <si>
    <t>т.у.т./м²</t>
  </si>
  <si>
    <t>кВт*ч/м³</t>
  </si>
  <si>
    <t>тыс. кВт*ч/ тыс. м³</t>
  </si>
  <si>
    <t>Целевые значения показателей (индикаторов)</t>
  </si>
  <si>
    <t>Объем потребления горячей воды  в многоквартирных домах</t>
  </si>
  <si>
    <t>Объем потребления холодной воды в многоквартирных домах</t>
  </si>
  <si>
    <t>2023(план)</t>
  </si>
  <si>
    <t>2024(план)</t>
  </si>
  <si>
    <t>2025(план)</t>
  </si>
  <si>
    <t>2026(план)</t>
  </si>
  <si>
    <t>2027(план)</t>
  </si>
  <si>
    <t xml:space="preserve"> </t>
  </si>
  <si>
    <t>2022(факт)</t>
  </si>
  <si>
    <t>2022 (факт)</t>
  </si>
  <si>
    <t>Приложение 1</t>
  </si>
  <si>
    <t xml:space="preserve">      к подпрограмме "Энергосбережение и повышение энергетической эффективности на территории городского округа «город Клинцы Брянской области» (2022-2027 годы)   </t>
  </si>
  <si>
    <t>Приложение 3</t>
  </si>
  <si>
    <t>Сведения о показателях (индикаторах) подпрограммы "Энергосбережение и повышение энергетической эффективности на территории городского округа "город Клинцы Брянской области" (2022-2027 годы) муниципальной программы "Развитие топливно-энергетического комплекса, жилищно-коммунального и дорожного хозяйства городского округа "город Клинцы Брянской области" (2022-2027 годы)</t>
  </si>
  <si>
    <t>№ п/п</t>
  </si>
  <si>
    <t xml:space="preserve">Единица                                 измерения </t>
  </si>
  <si>
    <t>Общие сведения (исходные данные) для расчета целевых показателей подпрограммы «Энергосбережение и повышение  энергетической эффективности на территории городского округа «город Клинцы Брянской области» (2022-2027 годы) муниципальной программы «Развитие топливно-энергетического комплекса, жилищно-коммунального и дорожного хозяйства городского округа «город Клинцы Брянской области» (2022-2027 годы)</t>
  </si>
  <si>
    <t>Объем транспортировки теплоносителя в системе теплоснабжения</t>
  </si>
  <si>
    <t>Объем бюджетных ассигнований, предусмотренный в городском бюджете на реализацию муниципальной программы в области энергосбережения и повышения энергетической эффективности в отчетном году</t>
  </si>
  <si>
    <t xml:space="preserve">  к Постановлению Клинцовской городской администрации</t>
  </si>
  <si>
    <t>Приложение № 3</t>
  </si>
  <si>
    <t>Приложение № 1</t>
  </si>
  <si>
    <t xml:space="preserve">                                                                    от 20.04.2023          № 534</t>
  </si>
  <si>
    <t xml:space="preserve">             от  20.04.2023       № 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</si>
</sst>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164" formatCode="0.000"/>
    <numFmt numFmtId="165" formatCode="0.00000"/>
    <numFmt numFmtId="166" formatCode="#,##0.000"/>
    <numFmt numFmtId="167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44" fontId="19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10" fillId="2" borderId="0" xfId="0" applyFont="1" applyFill="1"/>
    <xf numFmtId="0" fontId="0" fillId="4" borderId="0" xfId="0" applyFill="1"/>
    <xf numFmtId="4" fontId="0" fillId="0" borderId="0" xfId="0" applyNumberFormat="1"/>
    <xf numFmtId="4" fontId="0" fillId="3" borderId="0" xfId="0" applyNumberFormat="1" applyFill="1"/>
    <xf numFmtId="0" fontId="11" fillId="3" borderId="0" xfId="0" applyFont="1" applyFill="1"/>
    <xf numFmtId="0" fontId="0" fillId="5" borderId="0" xfId="0" applyFill="1"/>
    <xf numFmtId="167" fontId="0" fillId="2" borderId="0" xfId="0" applyNumberFormat="1" applyFill="1"/>
    <xf numFmtId="2" fontId="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0" xfId="0" applyFont="1"/>
    <xf numFmtId="0" fontId="15" fillId="2" borderId="0" xfId="0" applyFont="1" applyFill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4" fontId="10" fillId="2" borderId="0" xfId="0" applyNumberFormat="1" applyFont="1" applyFill="1"/>
    <xf numFmtId="4" fontId="1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7" fontId="2" fillId="2" borderId="0" xfId="0" applyNumberFormat="1" applyFont="1" applyFill="1"/>
    <xf numFmtId="167" fontId="11" fillId="2" borderId="0" xfId="0" applyNumberFormat="1" applyFont="1" applyFill="1"/>
    <xf numFmtId="0" fontId="11" fillId="2" borderId="0" xfId="0" applyFont="1" applyFill="1"/>
    <xf numFmtId="167" fontId="9" fillId="2" borderId="0" xfId="0" applyNumberFormat="1" applyFont="1" applyFill="1" applyAlignment="1">
      <alignment horizontal="center"/>
    </xf>
    <xf numFmtId="0" fontId="12" fillId="0" borderId="0" xfId="1" applyFont="1"/>
    <xf numFmtId="4" fontId="0" fillId="2" borderId="0" xfId="0" applyNumberFormat="1" applyFill="1"/>
    <xf numFmtId="4" fontId="12" fillId="2" borderId="0" xfId="0" applyNumberFormat="1" applyFont="1" applyFill="1"/>
    <xf numFmtId="4" fontId="12" fillId="2" borderId="0" xfId="0" applyNumberFormat="1" applyFont="1" applyFill="1" applyAlignment="1">
      <alignment wrapText="1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 vertical="center"/>
    </xf>
    <xf numFmtId="44" fontId="12" fillId="0" borderId="0" xfId="2" applyFont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2" fillId="2" borderId="0" xfId="0" applyNumberFormat="1" applyFont="1" applyFill="1" applyAlignment="1">
      <alignment horizontal="right"/>
    </xf>
    <xf numFmtId="0" fontId="16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 wrapText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zoomScale="115" zoomScaleNormal="115" workbookViewId="0">
      <selection activeCell="V11" sqref="V11"/>
    </sheetView>
  </sheetViews>
  <sheetFormatPr defaultRowHeight="15" x14ac:dyDescent="0.25"/>
  <cols>
    <col min="1" max="1" width="3.140625" style="57" bestFit="1" customWidth="1"/>
    <col min="2" max="2" width="36.7109375" customWidth="1"/>
    <col min="3" max="3" width="13.42578125" customWidth="1"/>
    <col min="4" max="4" width="26.85546875" customWidth="1"/>
    <col min="5" max="5" width="10" hidden="1" customWidth="1"/>
    <col min="6" max="6" width="0.28515625" hidden="1" customWidth="1"/>
    <col min="7" max="7" width="14.140625" hidden="1" customWidth="1"/>
    <col min="8" max="8" width="15.7109375" hidden="1" customWidth="1"/>
    <col min="9" max="14" width="10.5703125" style="14" customWidth="1"/>
  </cols>
  <sheetData>
    <row r="1" spans="1:18" x14ac:dyDescent="0.25">
      <c r="I1" s="62"/>
      <c r="J1" s="62"/>
      <c r="K1" s="66" t="s">
        <v>188</v>
      </c>
      <c r="L1" s="66"/>
      <c r="M1" s="66"/>
      <c r="N1" s="66"/>
    </row>
    <row r="2" spans="1:18" x14ac:dyDescent="0.25">
      <c r="I2" s="68" t="s">
        <v>186</v>
      </c>
      <c r="J2" s="68"/>
      <c r="K2" s="68"/>
      <c r="L2" s="68"/>
      <c r="M2" s="68"/>
      <c r="N2" s="68"/>
    </row>
    <row r="3" spans="1:18" ht="15.75" customHeight="1" x14ac:dyDescent="0.25">
      <c r="I3" s="67" t="s">
        <v>189</v>
      </c>
      <c r="J3" s="67"/>
      <c r="K3" s="67"/>
      <c r="L3" s="67"/>
      <c r="M3" s="67"/>
      <c r="N3" s="67"/>
    </row>
    <row r="4" spans="1:18" ht="14.25" customHeight="1" x14ac:dyDescent="0.25">
      <c r="A4" s="1"/>
      <c r="B4" s="1"/>
      <c r="C4" s="2"/>
      <c r="D4" s="3"/>
      <c r="E4" s="2"/>
      <c r="F4" s="10"/>
      <c r="G4" s="10"/>
      <c r="H4" s="10"/>
      <c r="I4" s="12"/>
      <c r="J4" s="12"/>
      <c r="K4" s="12"/>
      <c r="L4" s="75" t="s">
        <v>177</v>
      </c>
      <c r="M4" s="75"/>
      <c r="N4" s="75"/>
      <c r="O4" s="10"/>
      <c r="P4" s="10"/>
    </row>
    <row r="5" spans="1:18" ht="37.5" customHeight="1" x14ac:dyDescent="0.25">
      <c r="A5" s="1"/>
      <c r="C5" s="23"/>
      <c r="D5" s="23"/>
      <c r="E5" s="23"/>
      <c r="F5" s="23"/>
      <c r="G5" s="23"/>
      <c r="H5" s="23"/>
      <c r="I5" s="76" t="s">
        <v>178</v>
      </c>
      <c r="J5" s="76"/>
      <c r="K5" s="76"/>
      <c r="L5" s="76"/>
      <c r="M5" s="76"/>
      <c r="N5" s="76"/>
    </row>
    <row r="6" spans="1:18" ht="56.25" customHeight="1" x14ac:dyDescent="0.25">
      <c r="A6" s="77" t="s">
        <v>180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ht="21.75" customHeight="1" x14ac:dyDescent="0.25">
      <c r="A7" s="78" t="s">
        <v>181</v>
      </c>
      <c r="B7" s="80" t="s">
        <v>161</v>
      </c>
      <c r="C7" s="78" t="s">
        <v>182</v>
      </c>
      <c r="D7" s="78" t="s">
        <v>61</v>
      </c>
      <c r="E7" s="34"/>
      <c r="F7" s="34"/>
      <c r="G7" s="82" t="s">
        <v>166</v>
      </c>
      <c r="H7" s="83"/>
      <c r="I7" s="83"/>
      <c r="J7" s="83"/>
      <c r="K7" s="83"/>
      <c r="L7" s="83"/>
      <c r="M7" s="83"/>
      <c r="N7" s="84"/>
    </row>
    <row r="8" spans="1:18" ht="23.25" customHeight="1" x14ac:dyDescent="0.25">
      <c r="A8" s="79"/>
      <c r="B8" s="81"/>
      <c r="C8" s="79"/>
      <c r="D8" s="79"/>
      <c r="E8" s="35">
        <v>2012</v>
      </c>
      <c r="F8" s="35">
        <v>2013</v>
      </c>
      <c r="G8" s="35">
        <v>2014</v>
      </c>
      <c r="H8" s="35">
        <v>2015</v>
      </c>
      <c r="I8" s="36" t="s">
        <v>176</v>
      </c>
      <c r="J8" s="36">
        <v>2023</v>
      </c>
      <c r="K8" s="36">
        <v>2024</v>
      </c>
      <c r="L8" s="36">
        <v>2025</v>
      </c>
      <c r="M8" s="36">
        <v>2026</v>
      </c>
      <c r="N8" s="36">
        <v>2027</v>
      </c>
    </row>
    <row r="9" spans="1:18" ht="21.75" customHeight="1" x14ac:dyDescent="0.25">
      <c r="A9" s="4">
        <v>1</v>
      </c>
      <c r="B9" s="72" t="s">
        <v>6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</row>
    <row r="10" spans="1:18" ht="60" x14ac:dyDescent="0.25">
      <c r="A10" s="5" t="s">
        <v>7</v>
      </c>
      <c r="B10" s="24" t="s">
        <v>0</v>
      </c>
      <c r="C10" s="4" t="s">
        <v>60</v>
      </c>
      <c r="D10" s="4" t="s">
        <v>133</v>
      </c>
      <c r="E10" s="4" t="e">
        <f>#REF!/#REF!*100</f>
        <v>#REF!</v>
      </c>
      <c r="F10" s="4" t="e">
        <f>#REF!/#REF!*100</f>
        <v>#REF!</v>
      </c>
      <c r="G10" s="4" t="e">
        <f>#REF!/#REF!*100</f>
        <v>#REF!</v>
      </c>
      <c r="H10" s="4" t="e">
        <f>#REF!/#REF!*100</f>
        <v>#REF!</v>
      </c>
      <c r="I10" s="25">
        <v>100</v>
      </c>
      <c r="J10" s="25">
        <v>100</v>
      </c>
      <c r="K10" s="25">
        <v>100</v>
      </c>
      <c r="L10" s="25">
        <v>100</v>
      </c>
      <c r="M10" s="25">
        <v>100</v>
      </c>
      <c r="N10" s="25">
        <v>100</v>
      </c>
    </row>
    <row r="11" spans="1:18" ht="60" x14ac:dyDescent="0.25">
      <c r="A11" s="5" t="s">
        <v>8</v>
      </c>
      <c r="B11" s="24" t="s">
        <v>1</v>
      </c>
      <c r="C11" s="4" t="s">
        <v>60</v>
      </c>
      <c r="D11" s="4" t="s">
        <v>134</v>
      </c>
      <c r="E11" s="26" t="e">
        <f>#REF!/#REF!*100</f>
        <v>#REF!</v>
      </c>
      <c r="F11" s="26" t="e">
        <f>#REF!/#REF!*100</f>
        <v>#REF!</v>
      </c>
      <c r="G11" s="26">
        <v>64</v>
      </c>
      <c r="H11" s="26">
        <v>67</v>
      </c>
      <c r="I11" s="27">
        <v>67.719038495035704</v>
      </c>
      <c r="J11" s="27">
        <v>69</v>
      </c>
      <c r="K11" s="27">
        <v>70</v>
      </c>
      <c r="L11" s="27">
        <v>71</v>
      </c>
      <c r="M11" s="27">
        <v>72</v>
      </c>
      <c r="N11" s="27">
        <v>73</v>
      </c>
    </row>
    <row r="12" spans="1:18" ht="60" x14ac:dyDescent="0.25">
      <c r="A12" s="5" t="s">
        <v>9</v>
      </c>
      <c r="B12" s="24" t="s">
        <v>2</v>
      </c>
      <c r="C12" s="4" t="s">
        <v>60</v>
      </c>
      <c r="D12" s="4" t="s">
        <v>135</v>
      </c>
      <c r="E12" s="26" t="e">
        <f>#REF!/#REF!*100</f>
        <v>#REF!</v>
      </c>
      <c r="F12" s="26" t="e">
        <f>#REF!/#REF!*100</f>
        <v>#REF!</v>
      </c>
      <c r="G12" s="26" t="e">
        <f>#REF!/#REF!*100</f>
        <v>#REF!</v>
      </c>
      <c r="H12" s="26" t="e">
        <f>#REF!/#REF!*100</f>
        <v>#REF!</v>
      </c>
      <c r="I12" s="27">
        <v>64.745238974910151</v>
      </c>
      <c r="J12" s="27">
        <v>66</v>
      </c>
      <c r="K12" s="27">
        <v>67</v>
      </c>
      <c r="L12" s="27">
        <v>68</v>
      </c>
      <c r="M12" s="27">
        <v>69</v>
      </c>
      <c r="N12" s="27">
        <v>70</v>
      </c>
    </row>
    <row r="13" spans="1:18" ht="60" x14ac:dyDescent="0.25">
      <c r="A13" s="5" t="s">
        <v>10</v>
      </c>
      <c r="B13" s="24" t="s">
        <v>3</v>
      </c>
      <c r="C13" s="4" t="s">
        <v>60</v>
      </c>
      <c r="D13" s="4" t="s">
        <v>136</v>
      </c>
      <c r="E13" s="26" t="e">
        <f>#REF!/#REF!*100</f>
        <v>#REF!</v>
      </c>
      <c r="F13" s="26" t="e">
        <f>#REF!/#REF!*100</f>
        <v>#REF!</v>
      </c>
      <c r="G13" s="26">
        <v>71</v>
      </c>
      <c r="H13" s="26">
        <v>75</v>
      </c>
      <c r="I13" s="27">
        <v>74.238341968911911</v>
      </c>
      <c r="J13" s="27">
        <v>75</v>
      </c>
      <c r="K13" s="27">
        <v>76</v>
      </c>
      <c r="L13" s="27">
        <v>77</v>
      </c>
      <c r="M13" s="27">
        <v>78</v>
      </c>
      <c r="N13" s="27">
        <v>79</v>
      </c>
      <c r="R13" t="s">
        <v>174</v>
      </c>
    </row>
    <row r="14" spans="1:18" ht="63.75" customHeight="1" x14ac:dyDescent="0.25">
      <c r="A14" s="5" t="s">
        <v>11</v>
      </c>
      <c r="B14" s="24" t="s">
        <v>4</v>
      </c>
      <c r="C14" s="4" t="s">
        <v>60</v>
      </c>
      <c r="D14" s="4" t="s">
        <v>137</v>
      </c>
      <c r="E14" s="26" t="e">
        <f>#REF!/#REF!*100</f>
        <v>#REF!</v>
      </c>
      <c r="F14" s="26" t="e">
        <f>#REF!/#REF!*100</f>
        <v>#REF!</v>
      </c>
      <c r="G14" s="26">
        <v>73</v>
      </c>
      <c r="H14" s="26">
        <v>74</v>
      </c>
      <c r="I14" s="27">
        <v>94.259341459854383</v>
      </c>
      <c r="J14" s="27">
        <v>95.299999999999983</v>
      </c>
      <c r="K14" s="27">
        <v>96.3</v>
      </c>
      <c r="L14" s="27">
        <v>97.3</v>
      </c>
      <c r="M14" s="27">
        <v>98.3</v>
      </c>
      <c r="N14" s="27">
        <v>99.3</v>
      </c>
    </row>
    <row r="15" spans="1:18" ht="72" customHeight="1" x14ac:dyDescent="0.25">
      <c r="A15" s="5" t="s">
        <v>12</v>
      </c>
      <c r="B15" s="24" t="s">
        <v>5</v>
      </c>
      <c r="C15" s="4" t="s">
        <v>60</v>
      </c>
      <c r="D15" s="4" t="s">
        <v>138</v>
      </c>
      <c r="E15" s="4" t="e">
        <f>#REF!/#REF!</f>
        <v>#REF!</v>
      </c>
      <c r="F15" s="4" t="e">
        <f>#REF!/#REF!</f>
        <v>#REF!</v>
      </c>
      <c r="G15" s="4" t="e">
        <f>#REF!/#REF!</f>
        <v>#REF!</v>
      </c>
      <c r="H15" s="4" t="e">
        <f>#REF!/#REF!</f>
        <v>#REF!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</row>
    <row r="16" spans="1:18" ht="24" customHeight="1" x14ac:dyDescent="0.25">
      <c r="A16" s="5">
        <v>2</v>
      </c>
      <c r="B16" s="72" t="s">
        <v>13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ht="48" x14ac:dyDescent="0.25">
      <c r="A17" s="5" t="s">
        <v>38</v>
      </c>
      <c r="B17" s="24" t="s">
        <v>14</v>
      </c>
      <c r="C17" s="4" t="s">
        <v>63</v>
      </c>
      <c r="D17" s="4" t="s">
        <v>139</v>
      </c>
      <c r="E17" s="21" t="e">
        <f>#REF!/#REF!</f>
        <v>#REF!</v>
      </c>
      <c r="F17" s="21" t="e">
        <f>#REF!/#REF!</f>
        <v>#REF!</v>
      </c>
      <c r="G17" s="21" t="e">
        <f>#REF!/#REF!</f>
        <v>#REF!</v>
      </c>
      <c r="H17" s="21">
        <v>28.72</v>
      </c>
      <c r="I17" s="28">
        <v>23.613343124960128</v>
      </c>
      <c r="J17" s="28">
        <v>23.05949796431133</v>
      </c>
      <c r="K17" s="28">
        <v>22.518647984542756</v>
      </c>
      <c r="L17" s="28">
        <v>21.990488153592263</v>
      </c>
      <c r="M17" s="28">
        <v>21.474720602222209</v>
      </c>
      <c r="N17" s="28">
        <v>20.971054455749872</v>
      </c>
    </row>
    <row r="18" spans="1:14" ht="48" x14ac:dyDescent="0.25">
      <c r="A18" s="5" t="s">
        <v>39</v>
      </c>
      <c r="B18" s="24" t="s">
        <v>15</v>
      </c>
      <c r="C18" s="4" t="s">
        <v>64</v>
      </c>
      <c r="D18" s="4" t="s">
        <v>140</v>
      </c>
      <c r="E18" s="29" t="e">
        <f>#REF!/#REF!</f>
        <v>#REF!</v>
      </c>
      <c r="F18" s="29" t="e">
        <f>#REF!/#REF!</f>
        <v>#REF!</v>
      </c>
      <c r="G18" s="29" t="e">
        <f>#REF!/#REF!</f>
        <v>#REF!</v>
      </c>
      <c r="H18" s="29" t="e">
        <f>#REF!/#REF!</f>
        <v>#REF!</v>
      </c>
      <c r="I18" s="30">
        <v>0.16948551582764937</v>
      </c>
      <c r="J18" s="30">
        <v>0.16771256085305761</v>
      </c>
      <c r="K18" s="30">
        <v>0.16595818837049933</v>
      </c>
      <c r="L18" s="30">
        <v>0.16422220320682587</v>
      </c>
      <c r="M18" s="30">
        <v>0.16250441224346701</v>
      </c>
      <c r="N18" s="30">
        <v>0.16080462439474885</v>
      </c>
    </row>
    <row r="19" spans="1:14" s="22" customFormat="1" ht="48" x14ac:dyDescent="0.25">
      <c r="A19" s="21" t="s">
        <v>40</v>
      </c>
      <c r="B19" s="31" t="s">
        <v>16</v>
      </c>
      <c r="C19" s="21" t="s">
        <v>65</v>
      </c>
      <c r="D19" s="21" t="s">
        <v>141</v>
      </c>
      <c r="E19" s="21" t="e">
        <f>#REF!/#REF!</f>
        <v>#REF!</v>
      </c>
      <c r="F19" s="21" t="e">
        <f>#REF!/#REF!</f>
        <v>#REF!</v>
      </c>
      <c r="G19" s="21" t="e">
        <f>#REF!/#REF!</f>
        <v>#REF!</v>
      </c>
      <c r="H19" s="21" t="e">
        <f>#REF!/#REF!</f>
        <v>#REF!</v>
      </c>
      <c r="I19" s="28">
        <v>48.497642585551333</v>
      </c>
      <c r="J19" s="28">
        <v>47.240296296296293</v>
      </c>
      <c r="K19" s="28">
        <v>46.017230473328326</v>
      </c>
      <c r="L19" s="28">
        <v>44.827449652576547</v>
      </c>
      <c r="M19" s="28">
        <v>43.669989593989598</v>
      </c>
      <c r="N19" s="28">
        <v>42.543916209182228</v>
      </c>
    </row>
    <row r="20" spans="1:14" s="22" customFormat="1" ht="48" x14ac:dyDescent="0.25">
      <c r="A20" s="21" t="s">
        <v>41</v>
      </c>
      <c r="B20" s="31" t="s">
        <v>17</v>
      </c>
      <c r="C20" s="21" t="s">
        <v>65</v>
      </c>
      <c r="D20" s="21" t="s">
        <v>142</v>
      </c>
      <c r="E20" s="21" t="e">
        <f>#REF!/#REF!</f>
        <v>#REF!</v>
      </c>
      <c r="F20" s="21" t="e">
        <f>#REF!/#REF!</f>
        <v>#REF!</v>
      </c>
      <c r="G20" s="21" t="e">
        <f>#REF!/#REF!</f>
        <v>#REF!</v>
      </c>
      <c r="H20" s="21">
        <v>0.55600000000000005</v>
      </c>
      <c r="I20" s="28">
        <v>0.82117110266159699</v>
      </c>
      <c r="J20" s="28">
        <v>0.80396250944822367</v>
      </c>
      <c r="K20" s="28">
        <v>0.78714332381667906</v>
      </c>
      <c r="L20" s="28">
        <v>0.77070384431665406</v>
      </c>
      <c r="M20" s="28">
        <v>0.75463464055449125</v>
      </c>
      <c r="N20" s="28">
        <v>0.7389265445863441</v>
      </c>
    </row>
    <row r="21" spans="1:14" ht="51.75" customHeight="1" x14ac:dyDescent="0.25">
      <c r="A21" s="5" t="s">
        <v>42</v>
      </c>
      <c r="B21" s="24" t="s">
        <v>18</v>
      </c>
      <c r="C21" s="4" t="s">
        <v>65</v>
      </c>
      <c r="D21" s="4" t="s">
        <v>143</v>
      </c>
      <c r="E21" s="21" t="e">
        <f>#REF!/#REF!</f>
        <v>#REF!</v>
      </c>
      <c r="F21" s="21" t="e">
        <f>#REF!/#REF!</f>
        <v>#REF!</v>
      </c>
      <c r="G21" s="21" t="e">
        <f>#REF!/#REF!</f>
        <v>#REF!</v>
      </c>
      <c r="H21" s="21" t="e">
        <f>#REF!/#REF!</f>
        <v>#REF!</v>
      </c>
      <c r="I21" s="28">
        <v>55.718326996197717</v>
      </c>
      <c r="J21" s="28">
        <v>54.273777777777774</v>
      </c>
      <c r="K21" s="28">
        <v>52.868612952667164</v>
      </c>
      <c r="L21" s="28">
        <v>52.027216282001483</v>
      </c>
      <c r="M21" s="28">
        <v>50.683855790325154</v>
      </c>
      <c r="N21" s="28">
        <v>49.376923007067617</v>
      </c>
    </row>
    <row r="22" spans="1:14" ht="96" x14ac:dyDescent="0.25">
      <c r="A22" s="5" t="s">
        <v>43</v>
      </c>
      <c r="B22" s="24" t="s">
        <v>19</v>
      </c>
      <c r="C22" s="4" t="s">
        <v>60</v>
      </c>
      <c r="D22" s="4" t="s">
        <v>144</v>
      </c>
      <c r="E22" s="26" t="e">
        <f>#REF!/#REF!*100</f>
        <v>#REF!</v>
      </c>
      <c r="F22" s="4" t="e">
        <f>#REF!/#REF!</f>
        <v>#REF!</v>
      </c>
      <c r="G22" s="4" t="e">
        <f>#REF!/#REF!</f>
        <v>#REF!</v>
      </c>
      <c r="H22" s="4" t="e">
        <f>#REF!/#REF!</f>
        <v>#REF!</v>
      </c>
      <c r="I22" s="25">
        <v>0</v>
      </c>
      <c r="J22" s="25">
        <v>0</v>
      </c>
      <c r="K22" s="25">
        <v>0</v>
      </c>
      <c r="L22" s="39">
        <v>0</v>
      </c>
      <c r="M22" s="39">
        <v>0</v>
      </c>
      <c r="N22" s="39">
        <v>0</v>
      </c>
    </row>
    <row r="23" spans="1:14" ht="48" x14ac:dyDescent="0.25">
      <c r="A23" s="5" t="s">
        <v>44</v>
      </c>
      <c r="B23" s="24" t="s">
        <v>20</v>
      </c>
      <c r="C23" s="4" t="s">
        <v>62</v>
      </c>
      <c r="D23" s="4" t="s">
        <v>145</v>
      </c>
      <c r="E23" s="4">
        <v>1</v>
      </c>
      <c r="F23" s="4">
        <v>0</v>
      </c>
      <c r="G23" s="4">
        <v>0</v>
      </c>
      <c r="H23" s="4">
        <v>0</v>
      </c>
      <c r="I23" s="25">
        <v>0</v>
      </c>
      <c r="J23" s="25">
        <v>0</v>
      </c>
      <c r="K23" s="25">
        <v>0</v>
      </c>
      <c r="L23" s="39">
        <v>0</v>
      </c>
      <c r="M23" s="39">
        <v>0</v>
      </c>
      <c r="N23" s="39">
        <v>0</v>
      </c>
    </row>
    <row r="24" spans="1:14" ht="24" customHeight="1" x14ac:dyDescent="0.25">
      <c r="A24" s="5">
        <v>3</v>
      </c>
      <c r="B24" s="72" t="s">
        <v>21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</row>
    <row r="25" spans="1:14" s="11" customFormat="1" ht="36" x14ac:dyDescent="0.25">
      <c r="A25" s="48" t="s">
        <v>45</v>
      </c>
      <c r="B25" s="44" t="s">
        <v>22</v>
      </c>
      <c r="C25" s="45" t="s">
        <v>64</v>
      </c>
      <c r="D25" s="45" t="s">
        <v>146</v>
      </c>
      <c r="E25" s="46" t="e">
        <f>#REF!/#REF!</f>
        <v>#REF!</v>
      </c>
      <c r="F25" s="46" t="e">
        <f>#REF!/#REF!</f>
        <v>#REF!</v>
      </c>
      <c r="G25" s="46" t="e">
        <f>#REF!/#REF!</f>
        <v>#REF!</v>
      </c>
      <c r="H25" s="46" t="e">
        <f>#REF!/#REF!</f>
        <v>#REF!</v>
      </c>
      <c r="I25" s="30">
        <v>0.1219381306661258</v>
      </c>
      <c r="J25" s="30">
        <v>0.1206631626727333</v>
      </c>
      <c r="K25" s="30">
        <v>0.11941222399109601</v>
      </c>
      <c r="L25" s="30">
        <v>0.11818464484400611</v>
      </c>
      <c r="M25" s="30">
        <v>0.11697978011280898</v>
      </c>
      <c r="N25" s="30">
        <v>0.11579700821296937</v>
      </c>
    </row>
    <row r="26" spans="1:14" s="11" customFormat="1" ht="24" x14ac:dyDescent="0.25">
      <c r="A26" s="48" t="s">
        <v>46</v>
      </c>
      <c r="B26" s="44" t="s">
        <v>23</v>
      </c>
      <c r="C26" s="45" t="s">
        <v>65</v>
      </c>
      <c r="D26" s="45" t="s">
        <v>148</v>
      </c>
      <c r="E26" s="46" t="e">
        <f>#REF!/#REF!</f>
        <v>#REF!</v>
      </c>
      <c r="F26" s="46" t="e">
        <f>#REF!/#REF!</f>
        <v>#REF!</v>
      </c>
      <c r="G26" s="46" t="e">
        <f>#REF!/#REF!</f>
        <v>#REF!</v>
      </c>
      <c r="H26" s="46" t="e">
        <f>#REF!/#REF!</f>
        <v>#REF!</v>
      </c>
      <c r="I26" s="30">
        <v>41.644451995639187</v>
      </c>
      <c r="J26" s="30">
        <v>41.485333606291213</v>
      </c>
      <c r="K26" s="30">
        <v>41.327152702501792</v>
      </c>
      <c r="L26" s="30">
        <v>41.169901346034536</v>
      </c>
      <c r="M26" s="30">
        <v>41.013571687601917</v>
      </c>
      <c r="N26" s="30">
        <v>40.858155965623475</v>
      </c>
    </row>
    <row r="27" spans="1:14" s="11" customFormat="1" ht="24" x14ac:dyDescent="0.25">
      <c r="A27" s="48" t="s">
        <v>47</v>
      </c>
      <c r="B27" s="44" t="s">
        <v>24</v>
      </c>
      <c r="C27" s="45" t="s">
        <v>65</v>
      </c>
      <c r="D27" s="45" t="s">
        <v>149</v>
      </c>
      <c r="E27" s="46" t="e">
        <f>#REF!/#REF!</f>
        <v>#REF!</v>
      </c>
      <c r="F27" s="46" t="e">
        <f>#REF!/#REF!</f>
        <v>#REF!</v>
      </c>
      <c r="G27" s="46" t="e">
        <f>#REF!/#REF!</f>
        <v>#REF!</v>
      </c>
      <c r="H27" s="46" t="e">
        <f>#REF!/#REF!</f>
        <v>#REF!</v>
      </c>
      <c r="I27" s="30">
        <v>5.6852230670121342</v>
      </c>
      <c r="J27" s="30">
        <v>5.6635005206906781</v>
      </c>
      <c r="K27" s="30">
        <v>5.6419059581525861</v>
      </c>
      <c r="L27" s="30">
        <v>5.6204382956846004</v>
      </c>
      <c r="M27" s="30">
        <v>5.5990964617166004</v>
      </c>
      <c r="N27" s="30">
        <v>5.5778793966520697</v>
      </c>
    </row>
    <row r="28" spans="1:14" s="11" customFormat="1" ht="36" x14ac:dyDescent="0.25">
      <c r="A28" s="48" t="s">
        <v>48</v>
      </c>
      <c r="B28" s="44" t="s">
        <v>25</v>
      </c>
      <c r="C28" s="45" t="s">
        <v>63</v>
      </c>
      <c r="D28" s="45" t="s">
        <v>147</v>
      </c>
      <c r="E28" s="46" t="e">
        <f>#REF!/#REF!</f>
        <v>#REF!</v>
      </c>
      <c r="F28" s="46" t="e">
        <f>#REF!/#REF!</f>
        <v>#REF!</v>
      </c>
      <c r="G28" s="46" t="e">
        <f>#REF!/#REF!</f>
        <v>#REF!</v>
      </c>
      <c r="H28" s="46" t="e">
        <f>#REF!/#REF!</f>
        <v>#REF!</v>
      </c>
      <c r="I28" s="30">
        <v>20.593112532850959</v>
      </c>
      <c r="J28" s="30">
        <v>20.396152209053064</v>
      </c>
      <c r="K28" s="30">
        <v>20.202885712943633</v>
      </c>
      <c r="L28" s="30">
        <v>20.013210103404941</v>
      </c>
      <c r="M28" s="30">
        <v>19.827026229186849</v>
      </c>
      <c r="N28" s="30">
        <v>19.6442385560883</v>
      </c>
    </row>
    <row r="29" spans="1:14" s="11" customFormat="1" ht="48" x14ac:dyDescent="0.25">
      <c r="A29" s="48" t="s">
        <v>49</v>
      </c>
      <c r="B29" s="44" t="s">
        <v>26</v>
      </c>
      <c r="C29" s="45" t="s">
        <v>162</v>
      </c>
      <c r="D29" s="45" t="s">
        <v>150</v>
      </c>
      <c r="E29" s="46" t="e">
        <f>#REF!/#REF!</f>
        <v>#REF!</v>
      </c>
      <c r="F29" s="46" t="e">
        <f>#REF!/#REF!</f>
        <v>#REF!</v>
      </c>
      <c r="G29" s="46" t="e">
        <f>#REF!/#REF!</f>
        <v>#REF!</v>
      </c>
      <c r="H29" s="46" t="e">
        <f>#REF!/#REF!</f>
        <v>#REF!</v>
      </c>
      <c r="I29" s="30">
        <v>1.9559296477577637E-2</v>
      </c>
      <c r="J29" s="30">
        <v>1.8610049379665143E-2</v>
      </c>
      <c r="K29" s="30">
        <v>1.774851077852517E-2</v>
      </c>
      <c r="L29" s="30">
        <v>1.6963061368288044E-2</v>
      </c>
      <c r="M29" s="30">
        <v>1.624404742380596E-2</v>
      </c>
      <c r="N29" s="30">
        <v>1.5583382030635628E-2</v>
      </c>
    </row>
    <row r="30" spans="1:14" s="11" customFormat="1" ht="36" x14ac:dyDescent="0.25">
      <c r="A30" s="48" t="s">
        <v>50</v>
      </c>
      <c r="B30" s="44" t="s">
        <v>27</v>
      </c>
      <c r="C30" s="45" t="s">
        <v>66</v>
      </c>
      <c r="D30" s="45" t="s">
        <v>151</v>
      </c>
      <c r="E30" s="46" t="e">
        <f>#REF!/#REF!</f>
        <v>#REF!</v>
      </c>
      <c r="F30" s="46" t="e">
        <f>#REF!/#REF!</f>
        <v>#REF!</v>
      </c>
      <c r="G30" s="46" t="e">
        <f>#REF!/#REF!</f>
        <v>#REF!</v>
      </c>
      <c r="H30" s="46" t="e">
        <f>#REF!/#REF!</f>
        <v>#REF!</v>
      </c>
      <c r="I30" s="30">
        <v>0.13831856563746775</v>
      </c>
      <c r="J30" s="30">
        <v>0.13671632192734079</v>
      </c>
      <c r="K30" s="30">
        <v>0.1351329839804507</v>
      </c>
      <c r="L30" s="30">
        <v>0.13356832369759689</v>
      </c>
      <c r="M30" s="30">
        <v>0.13202211580656251</v>
      </c>
      <c r="N30" s="30">
        <v>0.13049413782592453</v>
      </c>
    </row>
    <row r="31" spans="1:14" s="11" customFormat="1" ht="24" x14ac:dyDescent="0.25">
      <c r="A31" s="48" t="s">
        <v>51</v>
      </c>
      <c r="B31" s="44" t="s">
        <v>28</v>
      </c>
      <c r="C31" s="45" t="s">
        <v>163</v>
      </c>
      <c r="D31" s="45" t="s">
        <v>152</v>
      </c>
      <c r="E31" s="47" t="e">
        <f>#REF!/#REF!</f>
        <v>#REF!</v>
      </c>
      <c r="F31" s="47" t="e">
        <f>#REF!/#REF!</f>
        <v>#REF!</v>
      </c>
      <c r="G31" s="47" t="e">
        <f>#REF!/#REF!</f>
        <v>#REF!</v>
      </c>
      <c r="H31" s="47" t="e">
        <f>#REF!/#REF!</f>
        <v>#REF!</v>
      </c>
      <c r="I31" s="30">
        <v>2.5503690798100598E-3</v>
      </c>
      <c r="J31" s="30">
        <v>2.5259661473896618E-3</v>
      </c>
      <c r="K31" s="30">
        <v>2.5020156065782536E-3</v>
      </c>
      <c r="L31" s="30">
        <v>2.4785100833809464E-3</v>
      </c>
      <c r="M31" s="30">
        <v>2.4554372899885752E-3</v>
      </c>
      <c r="N31" s="30">
        <v>2.4327853868527363E-3</v>
      </c>
    </row>
    <row r="32" spans="1:14" s="11" customFormat="1" ht="22.5" customHeight="1" x14ac:dyDescent="0.25">
      <c r="A32" s="48">
        <v>4</v>
      </c>
      <c r="B32" s="69" t="s">
        <v>29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s="11" customFormat="1" ht="42" customHeight="1" x14ac:dyDescent="0.25">
      <c r="A33" s="48" t="s">
        <v>52</v>
      </c>
      <c r="B33" s="44" t="s">
        <v>30</v>
      </c>
      <c r="C33" s="45" t="s">
        <v>67</v>
      </c>
      <c r="D33" s="45" t="s">
        <v>153</v>
      </c>
      <c r="E33" s="49" t="e">
        <f>#REF!/#REF!</f>
        <v>#REF!</v>
      </c>
      <c r="F33" s="49" t="e">
        <f>#REF!/#REF!</f>
        <v>#REF!</v>
      </c>
      <c r="G33" s="49" t="e">
        <f>#REF!/#REF!</f>
        <v>#REF!</v>
      </c>
      <c r="H33" s="49" t="e">
        <f>#REF!/#REF!</f>
        <v>#REF!</v>
      </c>
      <c r="I33" s="27">
        <v>163040</v>
      </c>
      <c r="J33" s="27">
        <v>162432.92744289018</v>
      </c>
      <c r="K33" s="27">
        <v>161828.11529481862</v>
      </c>
      <c r="L33" s="27">
        <v>161225.55513924771</v>
      </c>
      <c r="M33" s="27">
        <v>160625.23859097838</v>
      </c>
      <c r="N33" s="27">
        <v>160027.15729603358</v>
      </c>
    </row>
    <row r="34" spans="1:14" s="11" customFormat="1" ht="38.25" customHeight="1" x14ac:dyDescent="0.25">
      <c r="A34" s="48" t="s">
        <v>53</v>
      </c>
      <c r="B34" s="44" t="s">
        <v>31</v>
      </c>
      <c r="C34" s="45" t="s">
        <v>68</v>
      </c>
      <c r="D34" s="45" t="s">
        <v>154</v>
      </c>
      <c r="E34" s="47" t="e">
        <f>#REF!/#REF!</f>
        <v>#REF!</v>
      </c>
      <c r="F34" s="47" t="e">
        <f>#REF!/#REF!</f>
        <v>#REF!</v>
      </c>
      <c r="G34" s="47" t="e">
        <f>#REF!/#REF!</f>
        <v>#REF!</v>
      </c>
      <c r="H34" s="47" t="e">
        <f>#REF!/#REF!</f>
        <v>#REF!</v>
      </c>
      <c r="I34" s="30">
        <v>0.15569005209446837</v>
      </c>
      <c r="J34" s="30">
        <v>0.1555</v>
      </c>
      <c r="K34" s="30">
        <v>0.15529999999999999</v>
      </c>
      <c r="L34" s="30">
        <v>0.15509999999999999</v>
      </c>
      <c r="M34" s="30">
        <v>0.15490000000000001</v>
      </c>
      <c r="N34" s="30">
        <v>0.1547</v>
      </c>
    </row>
    <row r="35" spans="1:14" s="11" customFormat="1" ht="36" x14ac:dyDescent="0.25">
      <c r="A35" s="48" t="s">
        <v>54</v>
      </c>
      <c r="B35" s="44" t="s">
        <v>32</v>
      </c>
      <c r="C35" s="45" t="s">
        <v>164</v>
      </c>
      <c r="D35" s="45" t="s">
        <v>155</v>
      </c>
      <c r="E35" s="46" t="e">
        <f>#REF!/#REF!</f>
        <v>#REF!</v>
      </c>
      <c r="F35" s="46" t="e">
        <f>#REF!/#REF!</f>
        <v>#REF!</v>
      </c>
      <c r="G35" s="46" t="e">
        <f>#REF!/#REF!</f>
        <v>#REF!</v>
      </c>
      <c r="H35" s="46" t="e">
        <f>#REF!/#REF!</f>
        <v>#REF!</v>
      </c>
      <c r="I35" s="30">
        <v>7.3026102344786903E-2</v>
      </c>
      <c r="J35" s="30">
        <v>7.2800000000000004E-2</v>
      </c>
      <c r="K35" s="30">
        <v>7.2599999999999998E-2</v>
      </c>
      <c r="L35" s="30">
        <v>7.2400000000000006E-2</v>
      </c>
      <c r="M35" s="30">
        <v>7.22E-2</v>
      </c>
      <c r="N35" s="30">
        <v>7.1999999999999995E-2</v>
      </c>
    </row>
    <row r="36" spans="1:14" s="11" customFormat="1" ht="24" x14ac:dyDescent="0.25">
      <c r="A36" s="48" t="s">
        <v>55</v>
      </c>
      <c r="B36" s="44" t="s">
        <v>33</v>
      </c>
      <c r="C36" s="45" t="s">
        <v>60</v>
      </c>
      <c r="D36" s="45" t="s">
        <v>156</v>
      </c>
      <c r="E36" s="50" t="e">
        <f>#REF!/#REF!*100</f>
        <v>#REF!</v>
      </c>
      <c r="F36" s="50" t="e">
        <f>#REF!/#REF!*100</f>
        <v>#REF!</v>
      </c>
      <c r="G36" s="50" t="e">
        <f>#REF!/#REF!*100</f>
        <v>#REF!</v>
      </c>
      <c r="H36" s="50" t="e">
        <f>#REF!/#REF!*100</f>
        <v>#REF!</v>
      </c>
      <c r="I36" s="28">
        <v>14.797832591023738</v>
      </c>
      <c r="J36" s="28">
        <v>14.542360298918558</v>
      </c>
      <c r="K36" s="28">
        <v>14.290558768533312</v>
      </c>
      <c r="L36" s="28">
        <v>14.042400763788439</v>
      </c>
      <c r="M36" s="28">
        <v>13.7978583355158</v>
      </c>
      <c r="N36" s="28">
        <v>13.556902859064515</v>
      </c>
    </row>
    <row r="37" spans="1:14" s="11" customFormat="1" ht="45.75" customHeight="1" x14ac:dyDescent="0.25">
      <c r="A37" s="48" t="s">
        <v>56</v>
      </c>
      <c r="B37" s="44" t="s">
        <v>34</v>
      </c>
      <c r="C37" s="45" t="s">
        <v>60</v>
      </c>
      <c r="D37" s="45" t="s">
        <v>157</v>
      </c>
      <c r="E37" s="50" t="e">
        <f>(#REF!/(#REF!+#REF!+4))*100</f>
        <v>#REF!</v>
      </c>
      <c r="F37" s="50" t="e">
        <f>(#REF!/(#REF!+#REF!+4))*100</f>
        <v>#REF!</v>
      </c>
      <c r="G37" s="50" t="e">
        <f>(#REF!/(#REF!+#REF!+4))*100</f>
        <v>#REF!</v>
      </c>
      <c r="H37" s="50" t="e">
        <f>(#REF!/(#REF!+#REF!+4))*100</f>
        <v>#REF!</v>
      </c>
      <c r="I37" s="28">
        <v>8.4669266011995656</v>
      </c>
      <c r="J37" s="28">
        <v>8.4512672799799056</v>
      </c>
      <c r="K37" s="28">
        <v>8.4356342511260554</v>
      </c>
      <c r="L37" s="28">
        <v>8.4200274803603214</v>
      </c>
      <c r="M37" s="28">
        <v>8.4044469334128582</v>
      </c>
      <c r="N37" s="28">
        <v>8.388892576021826</v>
      </c>
    </row>
    <row r="38" spans="1:14" ht="36" x14ac:dyDescent="0.25">
      <c r="A38" s="5" t="s">
        <v>57</v>
      </c>
      <c r="B38" s="24" t="s">
        <v>35</v>
      </c>
      <c r="C38" s="4" t="s">
        <v>165</v>
      </c>
      <c r="D38" s="4" t="s">
        <v>160</v>
      </c>
      <c r="E38" s="29" t="e">
        <f>#REF!/(#REF!+#REF!+#REF!)</f>
        <v>#REF!</v>
      </c>
      <c r="F38" s="29" t="e">
        <f>#REF!/(#REF!+#REF!+#REF!)</f>
        <v>#REF!</v>
      </c>
      <c r="G38" s="29" t="e">
        <f>#REF!/(#REF!+#REF!+#REF!)</f>
        <v>#REF!</v>
      </c>
      <c r="H38" s="29" t="e">
        <f>#REF!/(#REF!+#REF!+#REF!)</f>
        <v>#REF!</v>
      </c>
      <c r="I38" s="30">
        <v>0.4530482585239472</v>
      </c>
      <c r="J38" s="30">
        <v>0.45175265686352234</v>
      </c>
      <c r="K38" s="30">
        <v>0.45046061776352825</v>
      </c>
      <c r="L38" s="30">
        <v>0.449172132089944</v>
      </c>
      <c r="M38" s="30">
        <v>0.44788719072914712</v>
      </c>
      <c r="N38" s="30">
        <v>0.44660578458788147</v>
      </c>
    </row>
    <row r="39" spans="1:14" s="11" customFormat="1" ht="36" x14ac:dyDescent="0.25">
      <c r="A39" s="48" t="s">
        <v>58</v>
      </c>
      <c r="B39" s="44" t="s">
        <v>36</v>
      </c>
      <c r="C39" s="45" t="s">
        <v>69</v>
      </c>
      <c r="D39" s="45" t="s">
        <v>158</v>
      </c>
      <c r="E39" s="46" t="e">
        <f>#REF!/#REF!</f>
        <v>#REF!</v>
      </c>
      <c r="F39" s="46" t="e">
        <f>#REF!/#REF!</f>
        <v>#REF!</v>
      </c>
      <c r="G39" s="46" t="e">
        <f>#REF!/#REF!</f>
        <v>#REF!</v>
      </c>
      <c r="H39" s="46" t="e">
        <f>#REF!/#REF!</f>
        <v>#REF!</v>
      </c>
      <c r="I39" s="30">
        <v>0.61329391160535618</v>
      </c>
      <c r="J39" s="30">
        <v>0.61329391160535618</v>
      </c>
      <c r="K39" s="30">
        <v>0.61329391160535618</v>
      </c>
      <c r="L39" s="30">
        <v>0.61329391160535618</v>
      </c>
      <c r="M39" s="30">
        <v>0.61329391160535618</v>
      </c>
      <c r="N39" s="30">
        <v>0.61329391160535618</v>
      </c>
    </row>
    <row r="40" spans="1:14" ht="48" x14ac:dyDescent="0.25">
      <c r="A40" s="5" t="s">
        <v>59</v>
      </c>
      <c r="B40" s="24" t="s">
        <v>37</v>
      </c>
      <c r="C40" s="4" t="s">
        <v>63</v>
      </c>
      <c r="D40" s="4" t="s">
        <v>159</v>
      </c>
      <c r="E40" s="29" t="e">
        <f>#REF!/#REF!</f>
        <v>#REF!</v>
      </c>
      <c r="F40" s="29" t="e">
        <f>#REF!/#REF!</f>
        <v>#REF!</v>
      </c>
      <c r="G40" s="29" t="e">
        <f>#REF!/#REF!</f>
        <v>#REF!</v>
      </c>
      <c r="H40" s="29" t="e">
        <f>#REF!/#REF!</f>
        <v>#REF!</v>
      </c>
      <c r="I40" s="30">
        <v>1.4093358933815225</v>
      </c>
      <c r="J40" s="30">
        <v>1.4065172215947594</v>
      </c>
      <c r="K40" s="30">
        <v>1.4037041871515699</v>
      </c>
      <c r="L40" s="30">
        <v>1.4008967787772666</v>
      </c>
      <c r="M40" s="30">
        <v>1.398094985219712</v>
      </c>
      <c r="N40" s="30">
        <v>1.3952987952492726</v>
      </c>
    </row>
    <row r="41" spans="1:14" ht="21.75" customHeight="1" x14ac:dyDescent="0.25">
      <c r="A41" s="6">
        <v>5</v>
      </c>
      <c r="B41" s="72" t="s">
        <v>122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ht="158.25" customHeight="1" x14ac:dyDescent="0.25">
      <c r="A42" s="7" t="s">
        <v>125</v>
      </c>
      <c r="B42" s="24" t="s">
        <v>123</v>
      </c>
      <c r="C42" s="4" t="s">
        <v>62</v>
      </c>
      <c r="D42" s="4" t="s">
        <v>145</v>
      </c>
      <c r="E42" s="4">
        <v>0</v>
      </c>
      <c r="F42" s="4">
        <v>0</v>
      </c>
      <c r="G42" s="4">
        <v>0</v>
      </c>
      <c r="H42" s="4">
        <v>0</v>
      </c>
      <c r="I42" s="25">
        <v>0</v>
      </c>
      <c r="J42" s="25">
        <v>0</v>
      </c>
      <c r="K42" s="25">
        <v>0</v>
      </c>
      <c r="L42" s="39">
        <v>0</v>
      </c>
      <c r="M42" s="39">
        <v>0</v>
      </c>
      <c r="N42" s="39">
        <v>0</v>
      </c>
    </row>
    <row r="43" spans="1:14" ht="75.75" customHeight="1" x14ac:dyDescent="0.25">
      <c r="A43" s="7" t="s">
        <v>126</v>
      </c>
      <c r="B43" s="24" t="s">
        <v>124</v>
      </c>
      <c r="C43" s="4" t="s">
        <v>62</v>
      </c>
      <c r="D43" s="4" t="s">
        <v>145</v>
      </c>
      <c r="E43" s="4">
        <v>0</v>
      </c>
      <c r="F43" s="4">
        <v>0</v>
      </c>
      <c r="G43" s="4">
        <v>0</v>
      </c>
      <c r="H43" s="4">
        <v>0</v>
      </c>
      <c r="I43" s="25">
        <v>0</v>
      </c>
      <c r="J43" s="25">
        <v>0</v>
      </c>
      <c r="K43" s="25">
        <v>0</v>
      </c>
      <c r="L43" s="39">
        <v>0</v>
      </c>
      <c r="M43" s="39">
        <v>0</v>
      </c>
      <c r="N43" s="39">
        <v>0</v>
      </c>
    </row>
    <row r="44" spans="1:14" x14ac:dyDescent="0.25">
      <c r="A44" s="55"/>
      <c r="B44" s="32"/>
      <c r="C44" s="32"/>
      <c r="D44" s="32"/>
      <c r="E44" s="32"/>
      <c r="F44" s="32"/>
      <c r="G44" s="32"/>
      <c r="H44" s="32"/>
      <c r="I44" s="33"/>
      <c r="J44" s="33"/>
      <c r="K44" s="33"/>
      <c r="L44" s="33"/>
      <c r="M44" s="33"/>
      <c r="N44" s="33"/>
    </row>
    <row r="45" spans="1:14" x14ac:dyDescent="0.25">
      <c r="A45" s="56"/>
      <c r="B45" s="9"/>
      <c r="C45" s="9"/>
      <c r="D45" s="9"/>
      <c r="E45" s="9"/>
      <c r="F45" s="9"/>
      <c r="G45" s="9"/>
      <c r="H45" s="9"/>
    </row>
    <row r="46" spans="1:14" x14ac:dyDescent="0.25">
      <c r="A46" s="56"/>
      <c r="B46" s="8"/>
      <c r="C46" s="8"/>
      <c r="D46" s="8"/>
      <c r="E46" s="8"/>
      <c r="F46" s="8"/>
      <c r="G46" s="8"/>
      <c r="H46" s="8"/>
    </row>
  </sheetData>
  <mergeCells count="16">
    <mergeCell ref="K1:N1"/>
    <mergeCell ref="I3:N3"/>
    <mergeCell ref="I2:N2"/>
    <mergeCell ref="B32:N32"/>
    <mergeCell ref="B41:N41"/>
    <mergeCell ref="L4:N4"/>
    <mergeCell ref="I5:N5"/>
    <mergeCell ref="B9:N9"/>
    <mergeCell ref="B16:N16"/>
    <mergeCell ref="B24:N24"/>
    <mergeCell ref="A6:N6"/>
    <mergeCell ref="A7:A8"/>
    <mergeCell ref="B7:B8"/>
    <mergeCell ref="C7:C8"/>
    <mergeCell ref="D7:D8"/>
    <mergeCell ref="G7:N7"/>
  </mergeCells>
  <pageMargins left="0.31496062992125984" right="0.31496062992125984" top="0.55118110236220474" bottom="0.15748031496062992" header="0.11811023622047245" footer="0.11811023622047245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56"/>
  <sheetViews>
    <sheetView tabSelected="1" zoomScale="112" zoomScaleNormal="112" workbookViewId="0">
      <selection activeCell="N4" sqref="N4"/>
    </sheetView>
  </sheetViews>
  <sheetFormatPr defaultRowHeight="15" x14ac:dyDescent="0.25"/>
  <cols>
    <col min="1" max="1" width="3" bestFit="1" customWidth="1"/>
    <col min="2" max="2" width="42.85546875" customWidth="1"/>
    <col min="4" max="6" width="16.140625" style="17" customWidth="1"/>
    <col min="7" max="9" width="16.140625" style="16" customWidth="1"/>
    <col min="10" max="10" width="11.42578125" style="20" bestFit="1" customWidth="1"/>
    <col min="11" max="11" width="9.140625" style="11"/>
    <col min="12" max="16" width="12.5703125" style="11" bestFit="1" customWidth="1"/>
    <col min="17" max="38" width="9.140625" style="11"/>
  </cols>
  <sheetData>
    <row r="1" spans="1:39" x14ac:dyDescent="0.25">
      <c r="A1" s="11"/>
      <c r="B1" s="11"/>
      <c r="C1" s="11"/>
      <c r="D1" s="63"/>
      <c r="E1" s="64"/>
      <c r="F1" s="64"/>
      <c r="G1" s="85" t="s">
        <v>187</v>
      </c>
      <c r="H1" s="85"/>
      <c r="I1" s="85"/>
    </row>
    <row r="2" spans="1:39" x14ac:dyDescent="0.25">
      <c r="A2" s="11"/>
      <c r="B2" s="11"/>
      <c r="C2" s="11"/>
      <c r="D2" s="63"/>
      <c r="E2" s="85" t="s">
        <v>186</v>
      </c>
      <c r="F2" s="85"/>
      <c r="G2" s="85"/>
      <c r="H2" s="85"/>
      <c r="I2" s="85"/>
    </row>
    <row r="3" spans="1:39" x14ac:dyDescent="0.25">
      <c r="A3" s="11"/>
      <c r="B3" s="11"/>
      <c r="C3" s="11"/>
      <c r="D3" s="63"/>
      <c r="E3" s="63"/>
      <c r="F3" s="63"/>
      <c r="H3" s="64" t="s">
        <v>190</v>
      </c>
      <c r="I3" s="64"/>
      <c r="J3" s="65"/>
      <c r="K3" s="65"/>
      <c r="L3" s="65"/>
    </row>
    <row r="4" spans="1:39" ht="11.25" customHeight="1" x14ac:dyDescent="0.25">
      <c r="A4" s="87"/>
      <c r="B4" s="87"/>
      <c r="C4" s="87"/>
      <c r="D4" s="12"/>
      <c r="E4" s="12"/>
      <c r="F4" s="12"/>
      <c r="G4" s="89" t="s">
        <v>179</v>
      </c>
      <c r="H4" s="89"/>
      <c r="I4" s="89"/>
      <c r="J4" s="58"/>
      <c r="K4" s="12"/>
      <c r="L4" s="12"/>
      <c r="M4" s="12"/>
      <c r="N4" s="12"/>
      <c r="O4" s="12"/>
    </row>
    <row r="5" spans="1:39" ht="24.75" customHeight="1" x14ac:dyDescent="0.25">
      <c r="A5" s="88"/>
      <c r="B5" s="88"/>
      <c r="C5" s="88"/>
      <c r="D5" s="90" t="s">
        <v>178</v>
      </c>
      <c r="E5" s="90"/>
      <c r="F5" s="90"/>
      <c r="G5" s="90"/>
      <c r="H5" s="90"/>
      <c r="I5" s="90"/>
      <c r="J5" s="58"/>
      <c r="K5" s="12"/>
    </row>
    <row r="6" spans="1:39" ht="45" customHeight="1" x14ac:dyDescent="0.25">
      <c r="A6" s="86" t="s">
        <v>183</v>
      </c>
      <c r="B6" s="86"/>
      <c r="C6" s="86"/>
      <c r="D6" s="86"/>
      <c r="E6" s="86"/>
      <c r="F6" s="86"/>
      <c r="G6" s="86"/>
      <c r="H6" s="86"/>
      <c r="I6" s="86"/>
    </row>
    <row r="7" spans="1:39" ht="36" x14ac:dyDescent="0.25">
      <c r="A7" s="37" t="s">
        <v>181</v>
      </c>
      <c r="B7" s="36" t="s">
        <v>129</v>
      </c>
      <c r="C7" s="36" t="s">
        <v>130</v>
      </c>
      <c r="D7" s="38" t="s">
        <v>175</v>
      </c>
      <c r="E7" s="38" t="s">
        <v>169</v>
      </c>
      <c r="F7" s="38" t="s">
        <v>170</v>
      </c>
      <c r="G7" s="38" t="s">
        <v>171</v>
      </c>
      <c r="H7" s="38" t="s">
        <v>172</v>
      </c>
      <c r="I7" s="38" t="s">
        <v>173</v>
      </c>
    </row>
    <row r="8" spans="1:39" x14ac:dyDescent="0.25">
      <c r="A8" s="39">
        <v>1</v>
      </c>
      <c r="B8" s="40" t="s">
        <v>70</v>
      </c>
      <c r="C8" s="41" t="s">
        <v>83</v>
      </c>
      <c r="D8" s="51">
        <v>103995.06</v>
      </c>
      <c r="E8" s="51">
        <v>102955.1094</v>
      </c>
      <c r="F8" s="51">
        <v>101925.55830600001</v>
      </c>
      <c r="G8" s="51">
        <v>100906.30272294</v>
      </c>
      <c r="H8" s="51">
        <v>99897.239695710596</v>
      </c>
      <c r="I8" s="51">
        <v>98898.26729875349</v>
      </c>
      <c r="AM8" s="11"/>
    </row>
    <row r="9" spans="1:39" s="11" customFormat="1" x14ac:dyDescent="0.25">
      <c r="A9" s="39">
        <v>2</v>
      </c>
      <c r="B9" s="40" t="s">
        <v>71</v>
      </c>
      <c r="C9" s="41" t="s">
        <v>84</v>
      </c>
      <c r="D9" s="51">
        <v>229.64</v>
      </c>
      <c r="E9" s="51">
        <v>227.34359999999998</v>
      </c>
      <c r="F9" s="51">
        <v>225.07016399999998</v>
      </c>
      <c r="G9" s="51">
        <v>222.81946235999999</v>
      </c>
      <c r="H9" s="51">
        <v>220.5912677364</v>
      </c>
      <c r="I9" s="51">
        <v>218.38535505903599</v>
      </c>
      <c r="J9" s="20"/>
    </row>
    <row r="10" spans="1:39" s="15" customFormat="1" x14ac:dyDescent="0.25">
      <c r="A10" s="39">
        <v>3</v>
      </c>
      <c r="B10" s="40" t="s">
        <v>77</v>
      </c>
      <c r="C10" s="41" t="s">
        <v>85</v>
      </c>
      <c r="D10" s="51">
        <v>2977.3</v>
      </c>
      <c r="E10" s="51">
        <v>2947.527</v>
      </c>
      <c r="F10" s="51">
        <v>2918.0517300000001</v>
      </c>
      <c r="G10" s="51">
        <v>2888.8712126999999</v>
      </c>
      <c r="H10" s="51">
        <v>2859.9825005729999</v>
      </c>
      <c r="I10" s="51">
        <v>2831.3826755672699</v>
      </c>
      <c r="J10" s="2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</row>
    <row r="11" spans="1:39" s="15" customFormat="1" x14ac:dyDescent="0.25">
      <c r="A11" s="39">
        <v>4</v>
      </c>
      <c r="B11" s="40" t="s">
        <v>76</v>
      </c>
      <c r="C11" s="41" t="s">
        <v>86</v>
      </c>
      <c r="D11" s="51">
        <v>241.25</v>
      </c>
      <c r="E11" s="51">
        <v>238.83750000000001</v>
      </c>
      <c r="F11" s="51">
        <v>236.44912500000001</v>
      </c>
      <c r="G11" s="51">
        <v>234.08463374999999</v>
      </c>
      <c r="H11" s="51">
        <v>231.74378741249998</v>
      </c>
      <c r="I11" s="51">
        <v>229.42634953837498</v>
      </c>
      <c r="J11" s="2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</row>
    <row r="12" spans="1:39" s="15" customFormat="1" x14ac:dyDescent="0.25">
      <c r="A12" s="39">
        <v>5</v>
      </c>
      <c r="B12" s="40" t="s">
        <v>72</v>
      </c>
      <c r="C12" s="41" t="s">
        <v>86</v>
      </c>
      <c r="D12" s="51">
        <v>93785.93</v>
      </c>
      <c r="E12" s="51">
        <v>92848.070699999997</v>
      </c>
      <c r="F12" s="51">
        <v>91919.589993000001</v>
      </c>
      <c r="G12" s="51">
        <v>91000.394093070005</v>
      </c>
      <c r="H12" s="51">
        <v>90090.390152139298</v>
      </c>
      <c r="I12" s="51">
        <v>89189.486250617905</v>
      </c>
      <c r="J12" s="2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</row>
    <row r="13" spans="1:39" s="11" customFormat="1" ht="24" x14ac:dyDescent="0.25">
      <c r="A13" s="39">
        <v>6</v>
      </c>
      <c r="B13" s="40" t="s">
        <v>73</v>
      </c>
      <c r="C13" s="41" t="s">
        <v>83</v>
      </c>
      <c r="D13" s="51">
        <v>103995.06</v>
      </c>
      <c r="E13" s="51">
        <v>102955.1094</v>
      </c>
      <c r="F13" s="51">
        <v>101925.55830600001</v>
      </c>
      <c r="G13" s="51">
        <v>100906.30272294</v>
      </c>
      <c r="H13" s="51">
        <v>99897.239695710596</v>
      </c>
      <c r="I13" s="51">
        <v>98898.26729875349</v>
      </c>
      <c r="J13" s="20"/>
    </row>
    <row r="14" spans="1:39" s="13" customFormat="1" ht="24" x14ac:dyDescent="0.25">
      <c r="A14" s="39">
        <v>7</v>
      </c>
      <c r="B14" s="40" t="s">
        <v>74</v>
      </c>
      <c r="C14" s="41" t="s">
        <v>84</v>
      </c>
      <c r="D14" s="51">
        <v>155.51</v>
      </c>
      <c r="E14" s="51">
        <v>156.86708399999998</v>
      </c>
      <c r="F14" s="51">
        <v>157.54911479999998</v>
      </c>
      <c r="G14" s="51">
        <v>158.20181827559998</v>
      </c>
      <c r="H14" s="51">
        <v>158.82571277020799</v>
      </c>
      <c r="I14" s="51">
        <v>159.42130919309628</v>
      </c>
      <c r="J14" s="2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9" s="13" customFormat="1" ht="30.75" customHeight="1" x14ac:dyDescent="0.25">
      <c r="A15" s="39">
        <v>8</v>
      </c>
      <c r="B15" s="40" t="s">
        <v>78</v>
      </c>
      <c r="C15" s="41" t="s">
        <v>85</v>
      </c>
      <c r="D15" s="51">
        <v>1927.66</v>
      </c>
      <c r="E15" s="51">
        <v>1945.3678200000002</v>
      </c>
      <c r="F15" s="51">
        <v>1955.0946591000002</v>
      </c>
      <c r="G15" s="51">
        <v>1964.4324246360002</v>
      </c>
      <c r="H15" s="51">
        <v>1973.3879253953698</v>
      </c>
      <c r="I15" s="51">
        <v>1981.9678728970887</v>
      </c>
      <c r="J15" s="2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9" s="13" customFormat="1" ht="24" x14ac:dyDescent="0.25">
      <c r="A16" s="39">
        <v>9</v>
      </c>
      <c r="B16" s="40" t="s">
        <v>79</v>
      </c>
      <c r="C16" s="41" t="s">
        <v>86</v>
      </c>
      <c r="D16" s="51">
        <v>179.1</v>
      </c>
      <c r="E16" s="51">
        <v>179.12812500000001</v>
      </c>
      <c r="F16" s="51">
        <v>179.701335</v>
      </c>
      <c r="G16" s="51">
        <v>180.2451679875</v>
      </c>
      <c r="H16" s="51">
        <v>180.76015418174998</v>
      </c>
      <c r="I16" s="51">
        <v>181.24681613531624</v>
      </c>
      <c r="J16" s="2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s="13" customFormat="1" ht="36" x14ac:dyDescent="0.25">
      <c r="A17" s="39">
        <v>10</v>
      </c>
      <c r="B17" s="40" t="s">
        <v>75</v>
      </c>
      <c r="C17" s="41" t="s">
        <v>86</v>
      </c>
      <c r="D17" s="51">
        <v>88402</v>
      </c>
      <c r="E17" s="51">
        <v>88484.211377099986</v>
      </c>
      <c r="F17" s="51">
        <v>88518.565163259002</v>
      </c>
      <c r="G17" s="51">
        <v>88543.383452557115</v>
      </c>
      <c r="H17" s="51">
        <v>88558.853519552926</v>
      </c>
      <c r="I17" s="51">
        <v>88565.159846863578</v>
      </c>
      <c r="J17" s="2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ht="36" x14ac:dyDescent="0.25">
      <c r="A18" s="39">
        <v>11</v>
      </c>
      <c r="B18" s="40" t="s">
        <v>80</v>
      </c>
      <c r="C18" s="41" t="s">
        <v>81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1:38" ht="24" x14ac:dyDescent="0.25">
      <c r="A19" s="39">
        <v>12</v>
      </c>
      <c r="B19" s="40" t="s">
        <v>82</v>
      </c>
      <c r="C19" s="41" t="s">
        <v>81</v>
      </c>
      <c r="D19" s="51">
        <v>49049.93</v>
      </c>
      <c r="E19" s="51">
        <v>48608.480629999998</v>
      </c>
      <c r="F19" s="51">
        <v>48171.004304329996</v>
      </c>
      <c r="G19" s="51">
        <v>47737.465265591025</v>
      </c>
      <c r="H19" s="51">
        <v>47307.828078200706</v>
      </c>
      <c r="I19" s="51">
        <v>46882.057625496898</v>
      </c>
    </row>
    <row r="20" spans="1:38" s="13" customFormat="1" ht="36" x14ac:dyDescent="0.25">
      <c r="A20" s="39">
        <v>13</v>
      </c>
      <c r="B20" s="40" t="s">
        <v>92</v>
      </c>
      <c r="C20" s="41" t="s">
        <v>87</v>
      </c>
      <c r="D20" s="51">
        <v>2535380</v>
      </c>
      <c r="E20" s="51">
        <v>2477066.2599999998</v>
      </c>
      <c r="F20" s="51">
        <v>2420093.7360199997</v>
      </c>
      <c r="G20" s="51">
        <v>2364431.5800915398</v>
      </c>
      <c r="H20" s="51">
        <v>2310049.6537494343</v>
      </c>
      <c r="I20" s="51">
        <v>2256918.5117131975</v>
      </c>
      <c r="J20" s="2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s="13" customFormat="1" ht="36" x14ac:dyDescent="0.25">
      <c r="A21" s="39">
        <v>14</v>
      </c>
      <c r="B21" s="40" t="s">
        <v>101</v>
      </c>
      <c r="C21" s="41" t="s">
        <v>102</v>
      </c>
      <c r="D21" s="51">
        <v>18197.77</v>
      </c>
      <c r="E21" s="51">
        <v>18015.792300000001</v>
      </c>
      <c r="F21" s="51">
        <v>17835.634377000002</v>
      </c>
      <c r="G21" s="51">
        <v>17657.278033230003</v>
      </c>
      <c r="H21" s="51">
        <v>17480.705252897704</v>
      </c>
      <c r="I21" s="51">
        <v>17305.898200368727</v>
      </c>
      <c r="J21" s="2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s="13" customFormat="1" ht="36" x14ac:dyDescent="0.25">
      <c r="A22" s="39">
        <v>15</v>
      </c>
      <c r="B22" s="40" t="s">
        <v>94</v>
      </c>
      <c r="C22" s="41" t="s">
        <v>90</v>
      </c>
      <c r="D22" s="51">
        <v>79718</v>
      </c>
      <c r="E22" s="51">
        <v>78123.64</v>
      </c>
      <c r="F22" s="51">
        <v>76561.167199999996</v>
      </c>
      <c r="G22" s="51">
        <v>75029.943855999998</v>
      </c>
      <c r="H22" s="51">
        <v>73529.344978879992</v>
      </c>
      <c r="I22" s="51">
        <v>72058.758079302395</v>
      </c>
      <c r="J22" s="2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s="13" customFormat="1" ht="36" x14ac:dyDescent="0.25">
      <c r="A23" s="39">
        <v>16</v>
      </c>
      <c r="B23" s="40" t="s">
        <v>95</v>
      </c>
      <c r="C23" s="41" t="s">
        <v>90</v>
      </c>
      <c r="D23" s="51">
        <v>1349.8</v>
      </c>
      <c r="E23" s="51">
        <v>1329.5529999999999</v>
      </c>
      <c r="F23" s="51">
        <v>1309.6097049999998</v>
      </c>
      <c r="G23" s="51">
        <v>1289.9655594249998</v>
      </c>
      <c r="H23" s="51">
        <v>1270.6160760336247</v>
      </c>
      <c r="I23" s="51">
        <v>1251.5568348931204</v>
      </c>
      <c r="J23" s="2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s="13" customFormat="1" ht="36" x14ac:dyDescent="0.25">
      <c r="A24" s="39">
        <v>17</v>
      </c>
      <c r="B24" s="40" t="s">
        <v>131</v>
      </c>
      <c r="C24" s="41" t="s">
        <v>90</v>
      </c>
      <c r="D24" s="51">
        <v>91587</v>
      </c>
      <c r="E24" s="51">
        <v>89755.26</v>
      </c>
      <c r="F24" s="51">
        <v>87960.154799999989</v>
      </c>
      <c r="G24" s="51">
        <v>87080.553251999983</v>
      </c>
      <c r="H24" s="51">
        <v>85338.942186959976</v>
      </c>
      <c r="I24" s="51">
        <v>83632.163343220775</v>
      </c>
      <c r="J24" s="2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1:38" ht="24" x14ac:dyDescent="0.25">
      <c r="A25" s="39">
        <v>18</v>
      </c>
      <c r="B25" s="40" t="s">
        <v>89</v>
      </c>
      <c r="C25" s="41" t="s">
        <v>88</v>
      </c>
      <c r="D25" s="51">
        <v>107370.65</v>
      </c>
      <c r="E25" s="51">
        <v>107420.65</v>
      </c>
      <c r="F25" s="51">
        <v>107470.65</v>
      </c>
      <c r="G25" s="51">
        <v>107520.65</v>
      </c>
      <c r="H25" s="51">
        <v>107570.65</v>
      </c>
      <c r="I25" s="51">
        <v>107620.65</v>
      </c>
    </row>
    <row r="26" spans="1:38" ht="24" x14ac:dyDescent="0.25">
      <c r="A26" s="39">
        <v>19</v>
      </c>
      <c r="B26" s="40" t="s">
        <v>93</v>
      </c>
      <c r="C26" s="41" t="s">
        <v>91</v>
      </c>
      <c r="D26" s="52">
        <v>1643.75</v>
      </c>
      <c r="E26" s="52">
        <v>1653.75</v>
      </c>
      <c r="F26" s="52">
        <v>1663.75</v>
      </c>
      <c r="G26" s="52">
        <v>1673.75</v>
      </c>
      <c r="H26" s="52">
        <v>1683.75</v>
      </c>
      <c r="I26" s="52">
        <v>1693.75</v>
      </c>
    </row>
    <row r="27" spans="1:38" ht="60" x14ac:dyDescent="0.25">
      <c r="A27" s="39">
        <v>20</v>
      </c>
      <c r="B27" s="40" t="s">
        <v>96</v>
      </c>
      <c r="C27" s="41" t="s">
        <v>97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1:38" ht="48" x14ac:dyDescent="0.25">
      <c r="A28" s="39">
        <v>21</v>
      </c>
      <c r="B28" s="40" t="s">
        <v>185</v>
      </c>
      <c r="C28" s="41" t="s">
        <v>97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</row>
    <row r="29" spans="1:38" s="19" customFormat="1" ht="24" x14ac:dyDescent="0.25">
      <c r="A29" s="39">
        <v>22</v>
      </c>
      <c r="B29" s="40" t="s">
        <v>103</v>
      </c>
      <c r="C29" s="41" t="s">
        <v>102</v>
      </c>
      <c r="D29" s="51">
        <v>127606.76</v>
      </c>
      <c r="E29" s="51">
        <v>127479.15324</v>
      </c>
      <c r="F29" s="51">
        <v>127351.67408676</v>
      </c>
      <c r="G29" s="51">
        <v>127224.32241267324</v>
      </c>
      <c r="H29" s="51">
        <v>127097.09809026057</v>
      </c>
      <c r="I29" s="51">
        <v>126970.0009921703</v>
      </c>
      <c r="J29" s="2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s="19" customFormat="1" ht="24" x14ac:dyDescent="0.25">
      <c r="A30" s="39">
        <v>23</v>
      </c>
      <c r="B30" s="40" t="s">
        <v>168</v>
      </c>
      <c r="C30" s="41" t="s">
        <v>90</v>
      </c>
      <c r="D30" s="51">
        <v>1470653</v>
      </c>
      <c r="E30" s="51">
        <v>1469182.3470000001</v>
      </c>
      <c r="F30" s="51">
        <v>1467713.164653</v>
      </c>
      <c r="G30" s="51">
        <v>1466245.451488347</v>
      </c>
      <c r="H30" s="51">
        <v>1464779.2060368587</v>
      </c>
      <c r="I30" s="51">
        <v>1463314.4268308219</v>
      </c>
      <c r="J30" s="20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s="19" customFormat="1" ht="24" x14ac:dyDescent="0.25">
      <c r="A31" s="39">
        <v>24</v>
      </c>
      <c r="B31" s="40" t="s">
        <v>167</v>
      </c>
      <c r="C31" s="41" t="s">
        <v>90</v>
      </c>
      <c r="D31" s="51">
        <v>200770.81</v>
      </c>
      <c r="E31" s="51">
        <v>200570.03919000001</v>
      </c>
      <c r="F31" s="51">
        <v>200369.46915081001</v>
      </c>
      <c r="G31" s="51">
        <v>200169.09968165919</v>
      </c>
      <c r="H31" s="51">
        <v>199968.93058197753</v>
      </c>
      <c r="I31" s="51">
        <v>199768.96165139554</v>
      </c>
      <c r="J31" s="20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s="19" customFormat="1" ht="24" x14ac:dyDescent="0.25">
      <c r="A32" s="39">
        <v>25</v>
      </c>
      <c r="B32" s="40" t="s">
        <v>98</v>
      </c>
      <c r="C32" s="41" t="s">
        <v>87</v>
      </c>
      <c r="D32" s="51">
        <v>21550440</v>
      </c>
      <c r="E32" s="51">
        <v>21548284.956</v>
      </c>
      <c r="F32" s="51">
        <v>21546130.127504401</v>
      </c>
      <c r="G32" s="51">
        <v>21543975.514491651</v>
      </c>
      <c r="H32" s="51">
        <v>21541821.116940204</v>
      </c>
      <c r="I32" s="51">
        <v>21539666.934828509</v>
      </c>
      <c r="J32" s="20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</row>
    <row r="33" spans="1:38" s="18" customFormat="1" x14ac:dyDescent="0.25">
      <c r="A33" s="39">
        <v>26</v>
      </c>
      <c r="B33" s="40" t="s">
        <v>99</v>
      </c>
      <c r="C33" s="41" t="s">
        <v>88</v>
      </c>
      <c r="D33" s="51">
        <v>1046487.75</v>
      </c>
      <c r="E33" s="51">
        <v>1056487.75</v>
      </c>
      <c r="F33" s="51">
        <v>1066487.75</v>
      </c>
      <c r="G33" s="51">
        <v>1076487.75</v>
      </c>
      <c r="H33" s="51">
        <v>1086487.75</v>
      </c>
      <c r="I33" s="51">
        <v>1096487.75</v>
      </c>
      <c r="J33" s="59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</row>
    <row r="34" spans="1:38" s="18" customFormat="1" ht="24" x14ac:dyDescent="0.25">
      <c r="A34" s="39">
        <v>27</v>
      </c>
      <c r="B34" s="40" t="s">
        <v>100</v>
      </c>
      <c r="C34" s="41" t="s">
        <v>91</v>
      </c>
      <c r="D34" s="51">
        <v>35314.5</v>
      </c>
      <c r="E34" s="51">
        <v>35414.5</v>
      </c>
      <c r="F34" s="51">
        <v>35514.5</v>
      </c>
      <c r="G34" s="51">
        <v>35614.5</v>
      </c>
      <c r="H34" s="51">
        <v>35714.5</v>
      </c>
      <c r="I34" s="51">
        <v>35814.5</v>
      </c>
      <c r="J34" s="59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</row>
    <row r="35" spans="1:38" ht="36" x14ac:dyDescent="0.25">
      <c r="A35" s="39">
        <v>28</v>
      </c>
      <c r="B35" s="40" t="s">
        <v>104</v>
      </c>
      <c r="C35" s="41" t="s">
        <v>105</v>
      </c>
      <c r="D35" s="51">
        <v>3842.53</v>
      </c>
      <c r="E35" s="51">
        <v>3842.145747</v>
      </c>
      <c r="F35" s="51">
        <v>3841.7615324253002</v>
      </c>
      <c r="G35" s="51">
        <v>3841.3773562720576</v>
      </c>
      <c r="H35" s="51">
        <v>3840.9932185364305</v>
      </c>
      <c r="I35" s="51">
        <v>3840.6091192145768</v>
      </c>
    </row>
    <row r="36" spans="1:38" s="19" customFormat="1" ht="24" x14ac:dyDescent="0.25">
      <c r="A36" s="39">
        <v>29</v>
      </c>
      <c r="B36" s="40" t="s">
        <v>106</v>
      </c>
      <c r="C36" s="41" t="s">
        <v>88</v>
      </c>
      <c r="D36" s="51">
        <v>196455.43</v>
      </c>
      <c r="E36" s="51">
        <v>206455.43</v>
      </c>
      <c r="F36" s="51">
        <v>216455.43</v>
      </c>
      <c r="G36" s="51">
        <v>226455.43</v>
      </c>
      <c r="H36" s="51">
        <v>236455.43</v>
      </c>
      <c r="I36" s="51">
        <v>246455.43</v>
      </c>
      <c r="J36" s="2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36" x14ac:dyDescent="0.25">
      <c r="A37" s="39">
        <v>30</v>
      </c>
      <c r="B37" s="40" t="s">
        <v>127</v>
      </c>
      <c r="C37" s="41" t="s">
        <v>105</v>
      </c>
      <c r="D37" s="51">
        <v>4316.3</v>
      </c>
      <c r="E37" s="51">
        <v>4273.1369999999997</v>
      </c>
      <c r="F37" s="51">
        <v>4230.4056299999993</v>
      </c>
      <c r="G37" s="51">
        <v>4188.1015736999989</v>
      </c>
      <c r="H37" s="51">
        <v>4146.220557962999</v>
      </c>
      <c r="I37" s="51">
        <v>4104.7583523833691</v>
      </c>
    </row>
    <row r="38" spans="1:38" s="13" customFormat="1" ht="24" x14ac:dyDescent="0.25">
      <c r="A38" s="39">
        <v>31</v>
      </c>
      <c r="B38" s="40" t="s">
        <v>128</v>
      </c>
      <c r="C38" s="41" t="s">
        <v>91</v>
      </c>
      <c r="D38" s="51">
        <v>31205.5</v>
      </c>
      <c r="E38" s="51">
        <v>31255.5</v>
      </c>
      <c r="F38" s="51">
        <v>31305.5</v>
      </c>
      <c r="G38" s="51">
        <v>31355.5</v>
      </c>
      <c r="H38" s="51">
        <v>31405.5</v>
      </c>
      <c r="I38" s="51">
        <v>31455.5</v>
      </c>
      <c r="J38" s="59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24" x14ac:dyDescent="0.25">
      <c r="A39" s="39">
        <v>32</v>
      </c>
      <c r="B39" s="40" t="s">
        <v>132</v>
      </c>
      <c r="C39" s="39" t="s">
        <v>81</v>
      </c>
      <c r="D39" s="51">
        <v>2668.93</v>
      </c>
      <c r="E39" s="51">
        <v>2668.6522916318722</v>
      </c>
      <c r="F39" s="51">
        <v>2668.3689947245271</v>
      </c>
      <c r="G39" s="51">
        <v>2668.0857430110673</v>
      </c>
      <c r="H39" s="51">
        <v>2667.8025364657847</v>
      </c>
      <c r="I39" s="51">
        <v>2667.5193750630365</v>
      </c>
    </row>
    <row r="40" spans="1:38" ht="24" x14ac:dyDescent="0.25">
      <c r="A40" s="39">
        <v>33</v>
      </c>
      <c r="B40" s="40" t="s">
        <v>107</v>
      </c>
      <c r="C40" s="39" t="s">
        <v>81</v>
      </c>
      <c r="D40" s="51">
        <v>32608</v>
      </c>
      <c r="E40" s="51">
        <v>32281.919999999998</v>
      </c>
      <c r="F40" s="51">
        <v>31959.100799999997</v>
      </c>
      <c r="G40" s="51">
        <v>31639.509791999997</v>
      </c>
      <c r="H40" s="51">
        <v>31323.114694079995</v>
      </c>
      <c r="I40" s="51">
        <v>31009.883547139194</v>
      </c>
      <c r="K40" s="20"/>
      <c r="L40" s="20"/>
      <c r="M40" s="20"/>
      <c r="N40" s="20"/>
      <c r="O40" s="20"/>
      <c r="P40" s="20"/>
    </row>
    <row r="41" spans="1:38" ht="24" x14ac:dyDescent="0.25">
      <c r="A41" s="39">
        <v>34</v>
      </c>
      <c r="B41" s="40" t="s">
        <v>108</v>
      </c>
      <c r="C41" s="39" t="s">
        <v>109</v>
      </c>
      <c r="D41" s="53">
        <v>0.2</v>
      </c>
      <c r="E41" s="53">
        <v>0.19874000000000003</v>
      </c>
      <c r="F41" s="53">
        <v>0.19748793800000003</v>
      </c>
      <c r="G41" s="53">
        <v>0.19624376399060003</v>
      </c>
      <c r="H41" s="53">
        <v>0.19500742827745926</v>
      </c>
      <c r="I41" s="53">
        <v>0.19377888147931127</v>
      </c>
      <c r="K41" s="20"/>
      <c r="L41" s="20"/>
      <c r="M41" s="20"/>
      <c r="N41" s="20"/>
      <c r="O41" s="20"/>
      <c r="P41" s="20"/>
    </row>
    <row r="42" spans="1:38" ht="24" x14ac:dyDescent="0.25">
      <c r="A42" s="39">
        <v>35</v>
      </c>
      <c r="B42" s="40" t="s">
        <v>110</v>
      </c>
      <c r="C42" s="39" t="s">
        <v>81</v>
      </c>
      <c r="D42" s="51">
        <v>13064.41</v>
      </c>
      <c r="E42" s="51">
        <v>12933.7659</v>
      </c>
      <c r="F42" s="51">
        <v>12804.428241</v>
      </c>
      <c r="G42" s="51">
        <v>12676.383958589999</v>
      </c>
      <c r="H42" s="51">
        <v>12549.620119004099</v>
      </c>
      <c r="I42" s="51">
        <v>12424.123917814059</v>
      </c>
      <c r="K42" s="20"/>
      <c r="L42" s="20"/>
      <c r="M42" s="20"/>
      <c r="N42" s="20"/>
      <c r="O42" s="20"/>
      <c r="P42" s="20"/>
    </row>
    <row r="43" spans="1:38" s="13" customFormat="1" x14ac:dyDescent="0.25">
      <c r="A43" s="39">
        <v>36</v>
      </c>
      <c r="B43" s="40" t="s">
        <v>111</v>
      </c>
      <c r="C43" s="39" t="s">
        <v>102</v>
      </c>
      <c r="D43" s="51">
        <v>83912.94</v>
      </c>
      <c r="E43" s="51">
        <v>83175.343408360131</v>
      </c>
      <c r="F43" s="51">
        <v>82449.634520283318</v>
      </c>
      <c r="G43" s="51">
        <v>81730.393027659578</v>
      </c>
      <c r="H43" s="51">
        <v>81017.560484209796</v>
      </c>
      <c r="I43" s="51">
        <v>80311.078977466444</v>
      </c>
      <c r="J43" s="20"/>
      <c r="K43" s="20"/>
      <c r="L43" s="20"/>
      <c r="M43" s="20"/>
      <c r="N43" s="20"/>
      <c r="O43" s="20"/>
      <c r="P43" s="2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24" x14ac:dyDescent="0.25">
      <c r="A44" s="39">
        <v>37</v>
      </c>
      <c r="B44" s="54" t="s">
        <v>112</v>
      </c>
      <c r="C44" s="41" t="s">
        <v>83</v>
      </c>
      <c r="D44" s="51">
        <v>495.19</v>
      </c>
      <c r="E44" s="51">
        <v>490.23809999999997</v>
      </c>
      <c r="F44" s="51">
        <v>485.33571899999998</v>
      </c>
      <c r="G44" s="51">
        <v>480.48236180999999</v>
      </c>
      <c r="H44" s="51">
        <v>475.6775381919</v>
      </c>
      <c r="I44" s="51">
        <v>470.920762809981</v>
      </c>
      <c r="K44" s="20"/>
      <c r="L44" s="20"/>
      <c r="M44" s="20"/>
      <c r="N44" s="20"/>
      <c r="O44" s="20"/>
      <c r="P44" s="20"/>
    </row>
    <row r="45" spans="1:38" ht="24" x14ac:dyDescent="0.25">
      <c r="A45" s="39">
        <v>38</v>
      </c>
      <c r="B45" s="54" t="s">
        <v>184</v>
      </c>
      <c r="C45" s="41" t="s">
        <v>105</v>
      </c>
      <c r="D45" s="51">
        <v>6781</v>
      </c>
      <c r="E45" s="51">
        <v>6734.0398351648346</v>
      </c>
      <c r="F45" s="51">
        <v>6685.0649999999996</v>
      </c>
      <c r="G45" s="51">
        <v>6636.4967100828726</v>
      </c>
      <c r="H45" s="51">
        <v>6588.3315539044324</v>
      </c>
      <c r="I45" s="51">
        <v>6540.5661501386257</v>
      </c>
      <c r="K45" s="61"/>
      <c r="L45" s="61"/>
      <c r="M45" s="20"/>
      <c r="N45" s="20"/>
      <c r="O45" s="20"/>
      <c r="P45" s="20"/>
    </row>
    <row r="46" spans="1:38" s="11" customFormat="1" x14ac:dyDescent="0.25">
      <c r="A46" s="39">
        <v>39</v>
      </c>
      <c r="B46" s="54" t="s">
        <v>113</v>
      </c>
      <c r="C46" s="39" t="s">
        <v>102</v>
      </c>
      <c r="D46" s="51">
        <v>39883.660000000003</v>
      </c>
      <c r="E46" s="51">
        <v>38687.150200000004</v>
      </c>
      <c r="F46" s="51">
        <v>37526.535694000006</v>
      </c>
      <c r="G46" s="51">
        <v>36400.739623180001</v>
      </c>
      <c r="H46" s="51">
        <v>35308.717434484599</v>
      </c>
      <c r="I46" s="51">
        <v>34249.455911450059</v>
      </c>
      <c r="J46" s="20"/>
      <c r="K46" s="20"/>
      <c r="L46" s="20"/>
      <c r="M46" s="20"/>
      <c r="N46" s="20"/>
      <c r="O46" s="20"/>
      <c r="P46" s="20"/>
    </row>
    <row r="47" spans="1:38" s="11" customFormat="1" x14ac:dyDescent="0.25">
      <c r="A47" s="39">
        <v>40</v>
      </c>
      <c r="B47" s="54" t="s">
        <v>114</v>
      </c>
      <c r="C47" s="39" t="s">
        <v>102</v>
      </c>
      <c r="D47" s="51">
        <v>269523.65999999997</v>
      </c>
      <c r="E47" s="51">
        <v>266030.75020000001</v>
      </c>
      <c r="F47" s="51">
        <v>262596.69969400001</v>
      </c>
      <c r="G47" s="51">
        <v>259220.20198317998</v>
      </c>
      <c r="H47" s="51">
        <v>255899.98517088461</v>
      </c>
      <c r="I47" s="51">
        <v>252634.81097048605</v>
      </c>
      <c r="J47" s="20"/>
      <c r="K47" s="20"/>
      <c r="L47" s="20"/>
      <c r="M47" s="20"/>
      <c r="N47" s="20"/>
      <c r="O47" s="20"/>
      <c r="P47" s="20"/>
    </row>
    <row r="48" spans="1:38" s="13" customFormat="1" ht="20.25" customHeight="1" x14ac:dyDescent="0.25">
      <c r="A48" s="39">
        <v>41</v>
      </c>
      <c r="B48" s="54" t="s">
        <v>115</v>
      </c>
      <c r="C48" s="41" t="s">
        <v>105</v>
      </c>
      <c r="D48" s="51">
        <v>297.72000000000003</v>
      </c>
      <c r="E48" s="51">
        <v>294.14736000000005</v>
      </c>
      <c r="F48" s="51">
        <v>290.61759168000003</v>
      </c>
      <c r="G48" s="51">
        <v>287.13018057984004</v>
      </c>
      <c r="H48" s="51">
        <v>283.68461841288195</v>
      </c>
      <c r="I48" s="51">
        <v>280.28040299192736</v>
      </c>
      <c r="J48" s="20"/>
      <c r="K48" s="20"/>
      <c r="L48" s="20"/>
      <c r="M48" s="20"/>
      <c r="N48" s="20"/>
      <c r="O48" s="20"/>
      <c r="P48" s="20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s="13" customFormat="1" ht="24" x14ac:dyDescent="0.25">
      <c r="A49" s="39">
        <v>42</v>
      </c>
      <c r="B49" s="54" t="s">
        <v>116</v>
      </c>
      <c r="C49" s="41" t="s">
        <v>83</v>
      </c>
      <c r="D49" s="51">
        <v>1593.04</v>
      </c>
      <c r="E49" s="51">
        <v>1572.3304799999999</v>
      </c>
      <c r="F49" s="51">
        <v>1551.8901837599999</v>
      </c>
      <c r="G49" s="51">
        <v>1531.7156113711198</v>
      </c>
      <c r="H49" s="51">
        <v>1511.8033084232952</v>
      </c>
      <c r="I49" s="51">
        <v>1492.1498654137924</v>
      </c>
      <c r="J49" s="20"/>
      <c r="K49" s="20"/>
      <c r="L49" s="20"/>
      <c r="M49" s="20"/>
      <c r="N49" s="20"/>
      <c r="O49" s="20"/>
      <c r="P49" s="20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s="13" customFormat="1" ht="24" x14ac:dyDescent="0.25">
      <c r="A50" s="39">
        <v>43</v>
      </c>
      <c r="B50" s="54" t="s">
        <v>117</v>
      </c>
      <c r="C50" s="41" t="s">
        <v>83</v>
      </c>
      <c r="D50" s="51">
        <v>1572.32</v>
      </c>
      <c r="E50" s="51">
        <v>1556.5968</v>
      </c>
      <c r="F50" s="51">
        <v>1541.0308319999999</v>
      </c>
      <c r="G50" s="51">
        <v>1525.6205236799999</v>
      </c>
      <c r="H50" s="51">
        <v>1510.3643184431999</v>
      </c>
      <c r="I50" s="51">
        <v>1495.2606752587678</v>
      </c>
      <c r="J50" s="20"/>
      <c r="K50" s="20"/>
      <c r="L50" s="20"/>
      <c r="M50" s="20"/>
      <c r="N50" s="20"/>
      <c r="O50" s="20"/>
      <c r="P50" s="20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s="13" customFormat="1" ht="20.25" customHeight="1" x14ac:dyDescent="0.25">
      <c r="A51" s="39">
        <v>44</v>
      </c>
      <c r="B51" s="54" t="s">
        <v>118</v>
      </c>
      <c r="C51" s="41" t="s">
        <v>105</v>
      </c>
      <c r="D51" s="51">
        <v>2563.73</v>
      </c>
      <c r="E51" s="51">
        <v>2538.0927000000001</v>
      </c>
      <c r="F51" s="51">
        <v>2512.711773</v>
      </c>
      <c r="G51" s="51">
        <v>2487.58465527</v>
      </c>
      <c r="H51" s="51">
        <v>2462.7088087173001</v>
      </c>
      <c r="I51" s="51">
        <v>2438.0817206301272</v>
      </c>
      <c r="J51" s="20"/>
      <c r="K51" s="20"/>
      <c r="L51" s="20"/>
      <c r="M51" s="20"/>
      <c r="N51" s="20"/>
      <c r="O51" s="20"/>
      <c r="P51" s="20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s="13" customFormat="1" ht="24" x14ac:dyDescent="0.25">
      <c r="A52" s="39">
        <v>45</v>
      </c>
      <c r="B52" s="54" t="s">
        <v>119</v>
      </c>
      <c r="C52" s="41" t="s">
        <v>87</v>
      </c>
      <c r="D52" s="51">
        <v>1871739</v>
      </c>
      <c r="E52" s="51">
        <v>1867995.5219999999</v>
      </c>
      <c r="F52" s="51">
        <v>1864259.5309559999</v>
      </c>
      <c r="G52" s="51">
        <v>1860531.0118940878</v>
      </c>
      <c r="H52" s="51">
        <v>1856809.9498702995</v>
      </c>
      <c r="I52" s="51">
        <v>1853096.3299705589</v>
      </c>
      <c r="J52" s="20"/>
      <c r="K52" s="20"/>
      <c r="L52" s="20"/>
      <c r="M52" s="20"/>
      <c r="N52" s="20"/>
      <c r="O52" s="20"/>
      <c r="P52" s="20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s="13" customFormat="1" x14ac:dyDescent="0.25">
      <c r="A53" s="39">
        <v>46</v>
      </c>
      <c r="B53" s="54" t="s">
        <v>120</v>
      </c>
      <c r="C53" s="41" t="s">
        <v>121</v>
      </c>
      <c r="D53" s="51">
        <v>1328100</v>
      </c>
      <c r="E53" s="51">
        <v>1328100</v>
      </c>
      <c r="F53" s="51">
        <v>1328100</v>
      </c>
      <c r="G53" s="51">
        <v>1328100</v>
      </c>
      <c r="H53" s="51">
        <v>1328100</v>
      </c>
      <c r="I53" s="51">
        <v>1328100</v>
      </c>
      <c r="J53" s="20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x14ac:dyDescent="0.25">
      <c r="A54" s="14"/>
      <c r="B54" s="14"/>
      <c r="C54" s="14"/>
      <c r="D54" s="42"/>
      <c r="E54" s="42"/>
      <c r="F54" s="42"/>
      <c r="G54" s="42"/>
      <c r="H54" s="42"/>
      <c r="I54" s="42"/>
    </row>
    <row r="55" spans="1:38" x14ac:dyDescent="0.25">
      <c r="A55" s="14"/>
      <c r="B55" s="14"/>
      <c r="C55" s="14"/>
      <c r="D55" s="42"/>
      <c r="E55" s="42"/>
      <c r="F55" s="42"/>
      <c r="G55" s="42"/>
      <c r="H55" s="42"/>
      <c r="I55" s="42"/>
    </row>
    <row r="56" spans="1:38" ht="15.75" x14ac:dyDescent="0.25">
      <c r="A56" s="14"/>
      <c r="B56" s="14"/>
      <c r="C56" s="14"/>
      <c r="D56" s="43"/>
      <c r="E56" s="42"/>
      <c r="F56" s="42"/>
      <c r="G56" s="42"/>
      <c r="H56" s="42"/>
      <c r="I56" s="42"/>
    </row>
    <row r="57" spans="1:38" x14ac:dyDescent="0.25">
      <c r="A57" s="14"/>
      <c r="B57" s="14"/>
      <c r="C57" s="14"/>
      <c r="D57" s="42"/>
      <c r="E57" s="42"/>
      <c r="F57" s="42"/>
      <c r="G57" s="42"/>
      <c r="H57" s="42"/>
      <c r="I57" s="42"/>
    </row>
    <row r="58" spans="1:38" x14ac:dyDescent="0.25">
      <c r="A58" s="14"/>
      <c r="B58" s="14"/>
      <c r="C58" s="14"/>
      <c r="D58" s="42"/>
      <c r="E58" s="42"/>
      <c r="F58" s="42"/>
      <c r="G58" s="42"/>
      <c r="H58" s="42"/>
      <c r="I58" s="42"/>
    </row>
    <row r="59" spans="1:38" x14ac:dyDescent="0.25">
      <c r="A59" s="14"/>
      <c r="B59" s="14"/>
      <c r="C59" s="14"/>
      <c r="D59" s="42"/>
      <c r="E59" s="42"/>
      <c r="F59" s="42"/>
      <c r="G59" s="42"/>
      <c r="H59" s="42"/>
      <c r="I59" s="42"/>
    </row>
    <row r="60" spans="1:38" x14ac:dyDescent="0.25">
      <c r="A60" s="14"/>
      <c r="B60" s="14"/>
      <c r="C60" s="14"/>
      <c r="D60" s="42"/>
      <c r="E60" s="42"/>
      <c r="F60" s="42"/>
      <c r="G60" s="42"/>
      <c r="H60" s="42"/>
      <c r="I60" s="42"/>
    </row>
    <row r="61" spans="1:38" x14ac:dyDescent="0.25">
      <c r="A61" s="14"/>
      <c r="B61" s="14"/>
      <c r="C61" s="14"/>
      <c r="D61" s="42"/>
      <c r="E61" s="42"/>
      <c r="F61" s="42"/>
      <c r="G61" s="42"/>
      <c r="H61" s="42"/>
      <c r="I61" s="42"/>
    </row>
    <row r="62" spans="1:38" x14ac:dyDescent="0.25">
      <c r="A62" s="14"/>
      <c r="B62" s="14"/>
      <c r="C62" s="14"/>
      <c r="D62" s="42"/>
      <c r="E62" s="42"/>
      <c r="F62" s="42"/>
      <c r="G62" s="42"/>
      <c r="H62" s="42"/>
      <c r="I62" s="42"/>
    </row>
    <row r="63" spans="1:38" x14ac:dyDescent="0.25">
      <c r="A63" s="14"/>
      <c r="B63" s="14"/>
      <c r="C63" s="14"/>
      <c r="D63" s="42"/>
      <c r="E63" s="42"/>
      <c r="F63" s="42"/>
      <c r="G63" s="42"/>
      <c r="H63" s="42"/>
      <c r="I63" s="42"/>
    </row>
    <row r="64" spans="1:38" x14ac:dyDescent="0.25">
      <c r="A64" s="14"/>
      <c r="B64" s="14"/>
      <c r="C64" s="14"/>
      <c r="D64" s="42"/>
      <c r="E64" s="42"/>
      <c r="F64" s="42"/>
      <c r="G64" s="42"/>
      <c r="H64" s="42"/>
      <c r="I64" s="42"/>
    </row>
    <row r="65" spans="1:9" x14ac:dyDescent="0.25">
      <c r="A65" s="14"/>
      <c r="B65" s="14"/>
      <c r="C65" s="14"/>
      <c r="D65" s="42"/>
      <c r="E65" s="42"/>
      <c r="F65" s="42"/>
      <c r="G65" s="42"/>
      <c r="H65" s="42"/>
      <c r="I65" s="42"/>
    </row>
    <row r="66" spans="1:9" x14ac:dyDescent="0.25">
      <c r="A66" s="14"/>
      <c r="B66" s="14"/>
      <c r="C66" s="14"/>
      <c r="D66" s="42"/>
      <c r="E66" s="42"/>
      <c r="F66" s="42"/>
      <c r="G66" s="42"/>
      <c r="H66" s="42"/>
      <c r="I66" s="42"/>
    </row>
    <row r="67" spans="1:9" x14ac:dyDescent="0.25">
      <c r="A67" s="14"/>
      <c r="B67" s="14"/>
      <c r="C67" s="14"/>
      <c r="D67" s="42"/>
      <c r="E67" s="42"/>
      <c r="F67" s="42"/>
      <c r="G67" s="42"/>
      <c r="H67" s="42"/>
      <c r="I67" s="42"/>
    </row>
    <row r="68" spans="1:9" x14ac:dyDescent="0.25">
      <c r="A68" s="14"/>
      <c r="B68" s="14"/>
      <c r="C68" s="14"/>
      <c r="D68" s="42"/>
      <c r="E68" s="42"/>
      <c r="F68" s="42"/>
      <c r="G68" s="42"/>
      <c r="H68" s="42"/>
      <c r="I68" s="42"/>
    </row>
    <row r="69" spans="1:9" x14ac:dyDescent="0.25">
      <c r="A69" s="14"/>
      <c r="B69" s="14"/>
      <c r="C69" s="14"/>
      <c r="D69" s="42"/>
      <c r="E69" s="42"/>
      <c r="F69" s="42"/>
      <c r="G69" s="42"/>
      <c r="H69" s="42"/>
      <c r="I69" s="42"/>
    </row>
    <row r="70" spans="1:9" x14ac:dyDescent="0.25">
      <c r="A70" s="14"/>
      <c r="B70" s="14"/>
      <c r="C70" s="14"/>
      <c r="D70" s="42"/>
      <c r="E70" s="42"/>
      <c r="F70" s="42"/>
      <c r="G70" s="42"/>
      <c r="H70" s="42"/>
      <c r="I70" s="42"/>
    </row>
    <row r="71" spans="1:9" x14ac:dyDescent="0.25">
      <c r="A71" s="14"/>
      <c r="B71" s="14"/>
      <c r="C71" s="14"/>
      <c r="D71" s="42"/>
      <c r="E71" s="42"/>
      <c r="F71" s="42"/>
      <c r="G71" s="42"/>
      <c r="H71" s="42"/>
      <c r="I71" s="42"/>
    </row>
    <row r="72" spans="1:9" x14ac:dyDescent="0.25">
      <c r="A72" s="14"/>
      <c r="B72" s="14"/>
      <c r="C72" s="14"/>
      <c r="D72" s="42"/>
      <c r="E72" s="42"/>
      <c r="F72" s="42"/>
      <c r="G72" s="42"/>
      <c r="H72" s="42"/>
      <c r="I72" s="42"/>
    </row>
    <row r="73" spans="1:9" x14ac:dyDescent="0.25">
      <c r="A73" s="14"/>
      <c r="B73" s="14"/>
      <c r="C73" s="14"/>
      <c r="D73" s="42"/>
      <c r="E73" s="42"/>
      <c r="F73" s="42"/>
      <c r="G73" s="42"/>
      <c r="H73" s="42"/>
      <c r="I73" s="42"/>
    </row>
    <row r="74" spans="1:9" x14ac:dyDescent="0.25">
      <c r="A74" s="14"/>
      <c r="B74" s="14"/>
      <c r="C74" s="14"/>
      <c r="D74" s="42"/>
      <c r="E74" s="42"/>
      <c r="F74" s="42"/>
      <c r="G74" s="42"/>
      <c r="H74" s="42"/>
      <c r="I74" s="42"/>
    </row>
    <row r="75" spans="1:9" x14ac:dyDescent="0.25">
      <c r="A75" s="14"/>
      <c r="B75" s="14"/>
      <c r="C75" s="14"/>
      <c r="D75" s="42"/>
      <c r="E75" s="42"/>
      <c r="F75" s="42"/>
      <c r="G75" s="42"/>
      <c r="H75" s="42"/>
      <c r="I75" s="42"/>
    </row>
    <row r="76" spans="1:9" x14ac:dyDescent="0.25">
      <c r="A76" s="14"/>
      <c r="B76" s="14"/>
      <c r="C76" s="14"/>
      <c r="D76" s="42"/>
      <c r="E76" s="42"/>
      <c r="F76" s="42"/>
      <c r="G76" s="42"/>
      <c r="H76" s="42"/>
      <c r="I76" s="42"/>
    </row>
    <row r="77" spans="1:9" x14ac:dyDescent="0.25">
      <c r="A77" s="14"/>
      <c r="B77" s="14"/>
      <c r="C77" s="14"/>
      <c r="D77" s="42"/>
      <c r="E77" s="42"/>
      <c r="F77" s="42"/>
      <c r="G77" s="42"/>
      <c r="H77" s="42"/>
      <c r="I77" s="42"/>
    </row>
    <row r="78" spans="1:9" x14ac:dyDescent="0.25">
      <c r="A78" s="14"/>
      <c r="B78" s="14"/>
      <c r="C78" s="14"/>
      <c r="D78" s="42"/>
      <c r="E78" s="42"/>
      <c r="F78" s="42"/>
      <c r="G78" s="42"/>
      <c r="H78" s="42"/>
      <c r="I78" s="42"/>
    </row>
    <row r="79" spans="1:9" x14ac:dyDescent="0.25">
      <c r="A79" s="14"/>
      <c r="B79" s="14"/>
      <c r="C79" s="14"/>
      <c r="D79" s="42"/>
      <c r="E79" s="42"/>
      <c r="F79" s="42"/>
      <c r="G79" s="42"/>
      <c r="H79" s="42"/>
      <c r="I79" s="42"/>
    </row>
    <row r="80" spans="1:9" x14ac:dyDescent="0.25">
      <c r="A80" s="14"/>
      <c r="B80" s="14"/>
      <c r="C80" s="14"/>
      <c r="D80" s="42"/>
      <c r="E80" s="42"/>
      <c r="F80" s="42"/>
      <c r="G80" s="42"/>
      <c r="H80" s="42"/>
      <c r="I80" s="42"/>
    </row>
    <row r="81" spans="1:10" x14ac:dyDescent="0.25">
      <c r="A81" s="14"/>
      <c r="B81" s="14"/>
      <c r="C81" s="14"/>
      <c r="D81" s="42"/>
      <c r="E81" s="42"/>
      <c r="F81" s="42"/>
      <c r="G81" s="42"/>
      <c r="H81" s="42"/>
      <c r="I81" s="42"/>
    </row>
    <row r="82" spans="1:10" x14ac:dyDescent="0.25">
      <c r="A82" s="14"/>
      <c r="B82" s="14"/>
      <c r="C82" s="14"/>
      <c r="D82" s="42"/>
      <c r="E82" s="42"/>
      <c r="F82" s="42"/>
      <c r="G82" s="42"/>
      <c r="H82" s="42"/>
      <c r="I82" s="42"/>
    </row>
    <row r="83" spans="1:10" x14ac:dyDescent="0.25">
      <c r="A83" s="14"/>
      <c r="B83" s="14"/>
      <c r="C83" s="14"/>
      <c r="D83" s="42"/>
      <c r="E83" s="42"/>
      <c r="F83" s="42"/>
      <c r="G83" s="42"/>
      <c r="H83" s="42"/>
      <c r="I83" s="42"/>
    </row>
    <row r="84" spans="1:10" x14ac:dyDescent="0.25">
      <c r="A84" s="14"/>
      <c r="B84" s="14"/>
      <c r="C84" s="14"/>
      <c r="D84" s="42"/>
      <c r="E84" s="62"/>
      <c r="F84" s="62"/>
      <c r="G84" s="66"/>
      <c r="H84" s="66"/>
      <c r="I84" s="66"/>
      <c r="J84" s="66"/>
    </row>
    <row r="85" spans="1:10" x14ac:dyDescent="0.25">
      <c r="A85" s="14"/>
      <c r="B85" s="14"/>
      <c r="C85" s="14"/>
      <c r="D85" s="42"/>
      <c r="E85" s="68"/>
      <c r="F85" s="68"/>
      <c r="G85" s="68"/>
      <c r="H85" s="68"/>
      <c r="I85" s="68"/>
      <c r="J85" s="68"/>
    </row>
    <row r="86" spans="1:10" x14ac:dyDescent="0.25">
      <c r="A86" s="14"/>
      <c r="B86" s="14"/>
      <c r="C86" s="14"/>
      <c r="D86" s="42"/>
      <c r="E86" s="67"/>
      <c r="F86" s="67"/>
      <c r="G86" s="67"/>
      <c r="H86" s="67"/>
      <c r="I86" s="67"/>
      <c r="J86" s="67"/>
    </row>
    <row r="87" spans="1:10" x14ac:dyDescent="0.25">
      <c r="A87" s="14"/>
      <c r="B87" s="14"/>
      <c r="C87" s="14"/>
      <c r="D87" s="42"/>
      <c r="E87" s="42"/>
      <c r="F87" s="42"/>
      <c r="G87" s="42"/>
      <c r="H87" s="42"/>
      <c r="I87" s="42"/>
    </row>
    <row r="88" spans="1:10" x14ac:dyDescent="0.25">
      <c r="A88" s="14"/>
      <c r="B88" s="14"/>
      <c r="C88" s="14"/>
      <c r="D88" s="42"/>
      <c r="E88" s="42"/>
      <c r="F88" s="42"/>
      <c r="G88" s="42"/>
      <c r="H88" s="42"/>
      <c r="I88" s="42"/>
    </row>
    <row r="89" spans="1:10" x14ac:dyDescent="0.25">
      <c r="A89" s="14"/>
      <c r="B89" s="14"/>
      <c r="C89" s="14"/>
      <c r="D89" s="42"/>
      <c r="E89" s="42"/>
      <c r="F89" s="42"/>
      <c r="G89" s="42"/>
      <c r="H89" s="42"/>
      <c r="I89" s="42"/>
    </row>
    <row r="90" spans="1:10" x14ac:dyDescent="0.25">
      <c r="A90" s="14"/>
      <c r="B90" s="14"/>
      <c r="C90" s="14"/>
      <c r="D90" s="42"/>
      <c r="E90" s="42"/>
      <c r="F90" s="42"/>
      <c r="G90" s="42"/>
      <c r="H90" s="42"/>
      <c r="I90" s="42"/>
    </row>
    <row r="91" spans="1:10" x14ac:dyDescent="0.25">
      <c r="A91" s="14"/>
      <c r="B91" s="14"/>
      <c r="C91" s="14"/>
      <c r="D91" s="42"/>
      <c r="E91" s="42"/>
      <c r="F91" s="42"/>
      <c r="G91" s="42"/>
      <c r="H91" s="42"/>
      <c r="I91" s="42"/>
    </row>
    <row r="92" spans="1:10" x14ac:dyDescent="0.25">
      <c r="A92" s="14"/>
      <c r="B92" s="14"/>
      <c r="C92" s="14"/>
      <c r="D92" s="42"/>
      <c r="E92" s="42"/>
      <c r="F92" s="42"/>
      <c r="G92" s="42"/>
      <c r="H92" s="42"/>
      <c r="I92" s="42"/>
    </row>
    <row r="93" spans="1:10" x14ac:dyDescent="0.25">
      <c r="A93" s="14"/>
      <c r="B93" s="14"/>
      <c r="C93" s="14"/>
      <c r="D93" s="42"/>
      <c r="E93" s="42"/>
      <c r="F93" s="42"/>
      <c r="G93" s="42"/>
      <c r="H93" s="42"/>
      <c r="I93" s="42"/>
    </row>
    <row r="94" spans="1:10" x14ac:dyDescent="0.25">
      <c r="A94" s="14"/>
      <c r="B94" s="14"/>
      <c r="C94" s="14"/>
      <c r="D94" s="42"/>
      <c r="E94" s="42"/>
      <c r="F94" s="42"/>
      <c r="G94" s="42"/>
      <c r="H94" s="42"/>
      <c r="I94" s="42"/>
    </row>
    <row r="95" spans="1:10" x14ac:dyDescent="0.25">
      <c r="A95" s="14"/>
      <c r="B95" s="14"/>
      <c r="C95" s="14"/>
      <c r="D95" s="42"/>
      <c r="E95" s="42"/>
      <c r="F95" s="42"/>
      <c r="G95" s="42"/>
      <c r="H95" s="42"/>
      <c r="I95" s="42"/>
    </row>
    <row r="96" spans="1:10" x14ac:dyDescent="0.25">
      <c r="A96" s="14"/>
      <c r="B96" s="14"/>
      <c r="C96" s="14"/>
      <c r="D96" s="42"/>
      <c r="E96" s="42"/>
      <c r="F96" s="42"/>
      <c r="G96" s="42"/>
      <c r="H96" s="42"/>
      <c r="I96" s="42"/>
    </row>
    <row r="97" spans="1:9" x14ac:dyDescent="0.25">
      <c r="A97" s="14"/>
      <c r="B97" s="14"/>
      <c r="C97" s="14"/>
      <c r="D97" s="42"/>
      <c r="E97" s="42"/>
      <c r="F97" s="42"/>
      <c r="G97" s="42"/>
      <c r="H97" s="42"/>
      <c r="I97" s="42"/>
    </row>
    <row r="98" spans="1:9" x14ac:dyDescent="0.25">
      <c r="A98" s="14"/>
      <c r="B98" s="14"/>
      <c r="C98" s="14"/>
      <c r="D98" s="42"/>
      <c r="E98" s="42"/>
      <c r="F98" s="42"/>
      <c r="G98" s="42"/>
      <c r="H98" s="42"/>
      <c r="I98" s="42"/>
    </row>
    <row r="99" spans="1:9" x14ac:dyDescent="0.25">
      <c r="A99" s="14"/>
      <c r="B99" s="14"/>
      <c r="C99" s="14"/>
      <c r="D99" s="42"/>
      <c r="E99" s="42"/>
      <c r="F99" s="42"/>
      <c r="G99" s="42"/>
      <c r="H99" s="42"/>
      <c r="I99" s="42"/>
    </row>
    <row r="100" spans="1:9" x14ac:dyDescent="0.25">
      <c r="A100" s="14"/>
      <c r="B100" s="14"/>
      <c r="C100" s="14"/>
      <c r="D100" s="42"/>
      <c r="E100" s="42"/>
      <c r="F100" s="42"/>
      <c r="G100" s="42"/>
      <c r="H100" s="42"/>
      <c r="I100" s="42"/>
    </row>
    <row r="101" spans="1:9" x14ac:dyDescent="0.25">
      <c r="A101" s="14"/>
      <c r="B101" s="14"/>
      <c r="C101" s="14"/>
      <c r="D101" s="42"/>
      <c r="E101" s="42"/>
      <c r="F101" s="42"/>
      <c r="G101" s="42"/>
      <c r="H101" s="42"/>
      <c r="I101" s="42"/>
    </row>
    <row r="102" spans="1:9" x14ac:dyDescent="0.25">
      <c r="A102" s="14"/>
      <c r="B102" s="14"/>
      <c r="C102" s="14"/>
      <c r="D102" s="42"/>
      <c r="E102" s="42"/>
      <c r="F102" s="42"/>
      <c r="G102" s="42"/>
      <c r="H102" s="42"/>
      <c r="I102" s="42"/>
    </row>
    <row r="103" spans="1:9" x14ac:dyDescent="0.25">
      <c r="A103" s="14"/>
      <c r="B103" s="14"/>
      <c r="C103" s="14"/>
      <c r="D103" s="42"/>
      <c r="E103" s="42"/>
      <c r="F103" s="42"/>
      <c r="G103" s="42"/>
      <c r="H103" s="42"/>
      <c r="I103" s="42"/>
    </row>
    <row r="104" spans="1:9" x14ac:dyDescent="0.25">
      <c r="A104" s="14"/>
      <c r="B104" s="14"/>
      <c r="C104" s="14"/>
      <c r="D104" s="42"/>
      <c r="E104" s="42"/>
      <c r="F104" s="42"/>
      <c r="G104" s="42"/>
      <c r="H104" s="42"/>
      <c r="I104" s="42"/>
    </row>
    <row r="105" spans="1:9" x14ac:dyDescent="0.25">
      <c r="A105" s="14"/>
      <c r="B105" s="14"/>
      <c r="C105" s="14"/>
      <c r="D105" s="42"/>
      <c r="E105" s="42"/>
      <c r="F105" s="42"/>
      <c r="G105" s="42"/>
      <c r="H105" s="42"/>
      <c r="I105" s="42"/>
    </row>
    <row r="106" spans="1:9" x14ac:dyDescent="0.25">
      <c r="A106" s="14"/>
      <c r="B106" s="14"/>
      <c r="C106" s="14"/>
      <c r="D106" s="42"/>
      <c r="E106" s="42"/>
      <c r="F106" s="42"/>
      <c r="G106" s="42"/>
      <c r="H106" s="42"/>
      <c r="I106" s="42"/>
    </row>
    <row r="107" spans="1:9" x14ac:dyDescent="0.25">
      <c r="A107" s="14"/>
      <c r="B107" s="14"/>
      <c r="C107" s="14"/>
      <c r="D107" s="42"/>
      <c r="E107" s="42"/>
      <c r="F107" s="42"/>
      <c r="G107" s="42"/>
      <c r="H107" s="42"/>
      <c r="I107" s="42"/>
    </row>
    <row r="108" spans="1:9" x14ac:dyDescent="0.25">
      <c r="A108" s="14"/>
      <c r="B108" s="14"/>
      <c r="C108" s="14"/>
      <c r="D108" s="42"/>
      <c r="E108" s="42"/>
      <c r="F108" s="42"/>
      <c r="G108" s="42"/>
      <c r="H108" s="42"/>
      <c r="I108" s="42"/>
    </row>
    <row r="109" spans="1:9" x14ac:dyDescent="0.25">
      <c r="A109" s="14"/>
      <c r="B109" s="14"/>
      <c r="C109" s="14"/>
      <c r="D109" s="42"/>
      <c r="E109" s="42"/>
      <c r="F109" s="42"/>
      <c r="G109" s="42"/>
      <c r="H109" s="42"/>
      <c r="I109" s="42"/>
    </row>
    <row r="110" spans="1:9" x14ac:dyDescent="0.25">
      <c r="A110" s="14"/>
      <c r="B110" s="14"/>
      <c r="C110" s="14"/>
      <c r="D110" s="42"/>
      <c r="E110" s="42"/>
      <c r="F110" s="42"/>
      <c r="G110" s="42"/>
      <c r="H110" s="42"/>
      <c r="I110" s="42"/>
    </row>
    <row r="111" spans="1:9" x14ac:dyDescent="0.25">
      <c r="A111" s="14"/>
      <c r="B111" s="14"/>
      <c r="C111" s="14"/>
      <c r="D111" s="42"/>
      <c r="E111" s="42"/>
      <c r="F111" s="42"/>
      <c r="G111" s="42"/>
      <c r="H111" s="42"/>
      <c r="I111" s="42"/>
    </row>
    <row r="112" spans="1:9" x14ac:dyDescent="0.25">
      <c r="A112" s="14"/>
      <c r="B112" s="14"/>
      <c r="C112" s="14"/>
      <c r="D112" s="42"/>
      <c r="E112" s="42"/>
      <c r="F112" s="42"/>
      <c r="G112" s="42"/>
      <c r="H112" s="42"/>
      <c r="I112" s="42"/>
    </row>
    <row r="113" spans="1:9" x14ac:dyDescent="0.25">
      <c r="A113" s="14"/>
      <c r="B113" s="14"/>
      <c r="C113" s="14"/>
      <c r="D113" s="42"/>
      <c r="E113" s="42"/>
      <c r="F113" s="42"/>
      <c r="G113" s="42"/>
      <c r="H113" s="42"/>
      <c r="I113" s="42"/>
    </row>
    <row r="114" spans="1:9" x14ac:dyDescent="0.25">
      <c r="A114" s="14"/>
      <c r="B114" s="14"/>
      <c r="C114" s="14"/>
      <c r="D114" s="42"/>
      <c r="E114" s="42"/>
      <c r="F114" s="42"/>
      <c r="G114" s="42"/>
      <c r="H114" s="42"/>
      <c r="I114" s="42"/>
    </row>
    <row r="115" spans="1:9" x14ac:dyDescent="0.25">
      <c r="A115" s="14"/>
      <c r="B115" s="14"/>
      <c r="C115" s="14"/>
      <c r="D115" s="42"/>
      <c r="E115" s="42"/>
      <c r="F115" s="42"/>
      <c r="G115" s="42"/>
      <c r="H115" s="42"/>
      <c r="I115" s="42"/>
    </row>
    <row r="116" spans="1:9" x14ac:dyDescent="0.25">
      <c r="A116" s="14"/>
      <c r="B116" s="14"/>
      <c r="C116" s="14"/>
      <c r="D116" s="42"/>
      <c r="E116" s="42"/>
      <c r="F116" s="42"/>
      <c r="G116" s="42"/>
      <c r="H116" s="42"/>
      <c r="I116" s="42"/>
    </row>
    <row r="117" spans="1:9" x14ac:dyDescent="0.25">
      <c r="A117" s="14"/>
      <c r="B117" s="14"/>
      <c r="C117" s="14"/>
      <c r="D117" s="42"/>
      <c r="E117" s="42"/>
      <c r="F117" s="42"/>
      <c r="G117" s="42"/>
      <c r="H117" s="42"/>
      <c r="I117" s="42"/>
    </row>
    <row r="118" spans="1:9" x14ac:dyDescent="0.25">
      <c r="A118" s="14"/>
      <c r="B118" s="14"/>
      <c r="C118" s="14"/>
      <c r="D118" s="42"/>
      <c r="E118" s="42"/>
      <c r="F118" s="42"/>
      <c r="G118" s="42"/>
      <c r="H118" s="42"/>
      <c r="I118" s="42"/>
    </row>
    <row r="119" spans="1:9" x14ac:dyDescent="0.25">
      <c r="A119" s="14"/>
      <c r="B119" s="14"/>
      <c r="C119" s="14"/>
      <c r="D119" s="42"/>
      <c r="E119" s="42"/>
      <c r="F119" s="42"/>
      <c r="G119" s="42"/>
      <c r="H119" s="42"/>
      <c r="I119" s="42"/>
    </row>
    <row r="120" spans="1:9" x14ac:dyDescent="0.25">
      <c r="A120" s="14"/>
      <c r="B120" s="14"/>
      <c r="C120" s="14"/>
      <c r="D120" s="42"/>
      <c r="E120" s="42"/>
      <c r="F120" s="42"/>
      <c r="G120" s="42"/>
      <c r="H120" s="42"/>
      <c r="I120" s="42"/>
    </row>
    <row r="121" spans="1:9" x14ac:dyDescent="0.25">
      <c r="A121" s="14"/>
      <c r="B121" s="14"/>
      <c r="C121" s="14"/>
      <c r="D121" s="42"/>
      <c r="E121" s="42"/>
      <c r="F121" s="42"/>
      <c r="G121" s="42"/>
      <c r="H121" s="42"/>
      <c r="I121" s="42"/>
    </row>
    <row r="122" spans="1:9" x14ac:dyDescent="0.25">
      <c r="A122" s="14"/>
      <c r="B122" s="14"/>
      <c r="C122" s="14"/>
      <c r="D122" s="42"/>
      <c r="E122" s="42"/>
      <c r="F122" s="42"/>
      <c r="G122" s="42"/>
      <c r="H122" s="42"/>
      <c r="I122" s="42"/>
    </row>
    <row r="123" spans="1:9" x14ac:dyDescent="0.25">
      <c r="A123" s="14"/>
      <c r="B123" s="14"/>
      <c r="C123" s="14"/>
      <c r="D123" s="42"/>
      <c r="E123" s="42"/>
      <c r="F123" s="42"/>
      <c r="G123" s="42"/>
      <c r="H123" s="42"/>
      <c r="I123" s="42"/>
    </row>
    <row r="124" spans="1:9" x14ac:dyDescent="0.25">
      <c r="A124" s="14"/>
      <c r="B124" s="14"/>
      <c r="C124" s="14"/>
      <c r="D124" s="42"/>
      <c r="E124" s="42"/>
      <c r="F124" s="42"/>
      <c r="G124" s="42"/>
      <c r="H124" s="42"/>
      <c r="I124" s="42"/>
    </row>
    <row r="125" spans="1:9" x14ac:dyDescent="0.25">
      <c r="A125" s="14"/>
      <c r="B125" s="14"/>
      <c r="C125" s="14"/>
      <c r="D125" s="42"/>
      <c r="E125" s="42"/>
      <c r="F125" s="42"/>
      <c r="G125" s="42"/>
      <c r="H125" s="42"/>
      <c r="I125" s="42"/>
    </row>
    <row r="126" spans="1:9" x14ac:dyDescent="0.25">
      <c r="A126" s="14"/>
      <c r="B126" s="14"/>
      <c r="C126" s="14"/>
      <c r="D126" s="42"/>
      <c r="E126" s="42"/>
      <c r="F126" s="42"/>
      <c r="G126" s="42"/>
      <c r="H126" s="42"/>
      <c r="I126" s="42"/>
    </row>
    <row r="127" spans="1:9" x14ac:dyDescent="0.25">
      <c r="A127" s="14"/>
      <c r="B127" s="14"/>
      <c r="C127" s="14"/>
      <c r="D127" s="42"/>
      <c r="E127" s="42"/>
      <c r="F127" s="42"/>
      <c r="G127" s="42"/>
      <c r="H127" s="42"/>
      <c r="I127" s="42"/>
    </row>
    <row r="128" spans="1:9" x14ac:dyDescent="0.25">
      <c r="A128" s="14"/>
      <c r="B128" s="14"/>
      <c r="C128" s="14"/>
      <c r="D128" s="42"/>
      <c r="E128" s="42"/>
      <c r="F128" s="42"/>
      <c r="G128" s="42"/>
      <c r="H128" s="42"/>
      <c r="I128" s="42"/>
    </row>
    <row r="129" spans="1:9" x14ac:dyDescent="0.25">
      <c r="A129" s="14"/>
      <c r="B129" s="14"/>
      <c r="C129" s="14"/>
      <c r="D129" s="42"/>
      <c r="E129" s="42"/>
      <c r="F129" s="42"/>
      <c r="G129" s="42"/>
      <c r="H129" s="42"/>
      <c r="I129" s="42"/>
    </row>
    <row r="130" spans="1:9" x14ac:dyDescent="0.25">
      <c r="A130" s="14"/>
      <c r="B130" s="14"/>
      <c r="C130" s="14"/>
      <c r="D130" s="42"/>
      <c r="E130" s="42"/>
      <c r="F130" s="42"/>
      <c r="G130" s="42"/>
      <c r="H130" s="42"/>
      <c r="I130" s="42"/>
    </row>
    <row r="131" spans="1:9" x14ac:dyDescent="0.25">
      <c r="A131" s="14"/>
      <c r="B131" s="14"/>
      <c r="C131" s="14"/>
      <c r="D131" s="42"/>
      <c r="E131" s="42"/>
      <c r="F131" s="42"/>
      <c r="G131" s="42"/>
      <c r="H131" s="42"/>
      <c r="I131" s="42"/>
    </row>
    <row r="132" spans="1:9" x14ac:dyDescent="0.25">
      <c r="A132" s="14"/>
      <c r="B132" s="14"/>
      <c r="C132" s="14"/>
      <c r="D132" s="42"/>
      <c r="E132" s="42"/>
      <c r="F132" s="42"/>
      <c r="G132" s="42"/>
      <c r="H132" s="42"/>
      <c r="I132" s="42"/>
    </row>
    <row r="133" spans="1:9" x14ac:dyDescent="0.25">
      <c r="A133" s="14"/>
      <c r="B133" s="14"/>
      <c r="C133" s="14"/>
      <c r="D133" s="42"/>
      <c r="E133" s="42"/>
      <c r="F133" s="42"/>
      <c r="G133" s="42"/>
      <c r="H133" s="42"/>
      <c r="I133" s="42"/>
    </row>
    <row r="134" spans="1:9" x14ac:dyDescent="0.25">
      <c r="A134" s="14"/>
      <c r="B134" s="14"/>
      <c r="C134" s="14"/>
      <c r="D134" s="42"/>
      <c r="E134" s="42"/>
      <c r="F134" s="42"/>
      <c r="G134" s="42"/>
      <c r="H134" s="42"/>
      <c r="I134" s="42"/>
    </row>
    <row r="135" spans="1:9" x14ac:dyDescent="0.25">
      <c r="A135" s="14"/>
      <c r="B135" s="14"/>
      <c r="C135" s="14"/>
      <c r="D135" s="42"/>
      <c r="E135" s="42"/>
      <c r="F135" s="42"/>
      <c r="G135" s="42"/>
      <c r="H135" s="42"/>
      <c r="I135" s="42"/>
    </row>
    <row r="136" spans="1:9" x14ac:dyDescent="0.25">
      <c r="A136" s="14"/>
      <c r="B136" s="14"/>
      <c r="C136" s="14"/>
      <c r="D136" s="42"/>
      <c r="E136" s="42"/>
      <c r="F136" s="42"/>
      <c r="G136" s="42"/>
      <c r="H136" s="42"/>
      <c r="I136" s="42"/>
    </row>
    <row r="137" spans="1:9" x14ac:dyDescent="0.25">
      <c r="A137" s="14"/>
      <c r="B137" s="14"/>
      <c r="C137" s="14"/>
      <c r="D137" s="42"/>
      <c r="E137" s="42"/>
      <c r="F137" s="42"/>
      <c r="G137" s="42"/>
      <c r="H137" s="42"/>
      <c r="I137" s="42"/>
    </row>
    <row r="138" spans="1:9" x14ac:dyDescent="0.25">
      <c r="A138" s="14"/>
      <c r="B138" s="14"/>
      <c r="C138" s="14"/>
      <c r="D138" s="42"/>
      <c r="E138" s="42"/>
      <c r="F138" s="42"/>
      <c r="G138" s="42"/>
      <c r="H138" s="42"/>
      <c r="I138" s="42"/>
    </row>
    <row r="139" spans="1:9" x14ac:dyDescent="0.25">
      <c r="A139" s="14"/>
      <c r="B139" s="14"/>
      <c r="C139" s="14"/>
      <c r="D139" s="42"/>
      <c r="E139" s="42"/>
      <c r="F139" s="42"/>
      <c r="G139" s="42"/>
      <c r="H139" s="42"/>
      <c r="I139" s="42"/>
    </row>
    <row r="140" spans="1:9" x14ac:dyDescent="0.25">
      <c r="A140" s="14"/>
      <c r="B140" s="14"/>
      <c r="C140" s="14"/>
      <c r="D140" s="42"/>
      <c r="E140" s="42"/>
      <c r="F140" s="42"/>
      <c r="G140" s="42"/>
      <c r="H140" s="42"/>
      <c r="I140" s="42"/>
    </row>
    <row r="141" spans="1:9" x14ac:dyDescent="0.25">
      <c r="A141" s="14"/>
      <c r="B141" s="14"/>
      <c r="C141" s="14"/>
      <c r="D141" s="42"/>
      <c r="E141" s="42"/>
      <c r="F141" s="42"/>
      <c r="G141" s="42"/>
      <c r="H141" s="42"/>
      <c r="I141" s="42"/>
    </row>
    <row r="142" spans="1:9" x14ac:dyDescent="0.25">
      <c r="A142" s="14"/>
      <c r="B142" s="14"/>
      <c r="C142" s="14"/>
      <c r="D142" s="42"/>
      <c r="E142" s="42"/>
      <c r="F142" s="42"/>
      <c r="G142" s="42"/>
      <c r="H142" s="42"/>
      <c r="I142" s="42"/>
    </row>
    <row r="143" spans="1:9" x14ac:dyDescent="0.25">
      <c r="A143" s="14"/>
      <c r="B143" s="14"/>
      <c r="C143" s="14"/>
      <c r="D143" s="42"/>
      <c r="E143" s="42"/>
      <c r="F143" s="42"/>
      <c r="G143" s="42"/>
      <c r="H143" s="42"/>
      <c r="I143" s="42"/>
    </row>
    <row r="144" spans="1:9" x14ac:dyDescent="0.25">
      <c r="A144" s="14"/>
      <c r="B144" s="14"/>
      <c r="C144" s="14"/>
      <c r="D144" s="42"/>
      <c r="E144" s="42"/>
      <c r="F144" s="42"/>
      <c r="G144" s="42"/>
      <c r="H144" s="42"/>
      <c r="I144" s="42"/>
    </row>
    <row r="145" spans="1:9" x14ac:dyDescent="0.25">
      <c r="A145" s="14"/>
      <c r="B145" s="14"/>
      <c r="C145" s="14"/>
      <c r="D145" s="42"/>
      <c r="E145" s="42"/>
      <c r="F145" s="42"/>
      <c r="G145" s="42"/>
      <c r="H145" s="42"/>
      <c r="I145" s="42"/>
    </row>
    <row r="146" spans="1:9" x14ac:dyDescent="0.25">
      <c r="A146" s="14"/>
      <c r="B146" s="14"/>
      <c r="C146" s="14"/>
      <c r="D146" s="42"/>
      <c r="E146" s="42"/>
      <c r="F146" s="42"/>
      <c r="G146" s="42"/>
      <c r="H146" s="42"/>
      <c r="I146" s="42"/>
    </row>
    <row r="147" spans="1:9" x14ac:dyDescent="0.25">
      <c r="A147" s="14"/>
      <c r="B147" s="14"/>
      <c r="C147" s="14"/>
      <c r="D147" s="42"/>
      <c r="E147" s="42"/>
      <c r="F147" s="42"/>
      <c r="G147" s="42"/>
      <c r="H147" s="42"/>
      <c r="I147" s="42"/>
    </row>
    <row r="148" spans="1:9" x14ac:dyDescent="0.25">
      <c r="A148" s="14"/>
      <c r="B148" s="14"/>
      <c r="C148" s="14"/>
      <c r="D148" s="42"/>
      <c r="E148" s="42"/>
      <c r="F148" s="42"/>
      <c r="G148" s="42"/>
      <c r="H148" s="42"/>
      <c r="I148" s="42"/>
    </row>
    <row r="149" spans="1:9" x14ac:dyDescent="0.25">
      <c r="A149" s="14"/>
      <c r="B149" s="14"/>
      <c r="C149" s="14"/>
      <c r="D149" s="42"/>
      <c r="E149" s="42"/>
      <c r="F149" s="42"/>
      <c r="G149" s="42"/>
      <c r="H149" s="42"/>
      <c r="I149" s="42"/>
    </row>
    <row r="150" spans="1:9" x14ac:dyDescent="0.25">
      <c r="A150" s="14"/>
      <c r="B150" s="14"/>
      <c r="C150" s="14"/>
      <c r="D150" s="42"/>
      <c r="E150" s="42"/>
      <c r="F150" s="42"/>
      <c r="G150" s="42"/>
      <c r="H150" s="42"/>
      <c r="I150" s="42"/>
    </row>
    <row r="151" spans="1:9" x14ac:dyDescent="0.25">
      <c r="A151" s="14"/>
      <c r="B151" s="14"/>
      <c r="C151" s="14"/>
      <c r="D151" s="42"/>
      <c r="E151" s="42"/>
      <c r="F151" s="42"/>
      <c r="G151" s="42"/>
      <c r="H151" s="42"/>
      <c r="I151" s="42"/>
    </row>
    <row r="152" spans="1:9" x14ac:dyDescent="0.25">
      <c r="A152" s="14"/>
      <c r="B152" s="14"/>
      <c r="C152" s="14"/>
      <c r="D152" s="42"/>
      <c r="E152" s="42"/>
      <c r="F152" s="42"/>
      <c r="G152" s="42"/>
      <c r="H152" s="42"/>
      <c r="I152" s="42"/>
    </row>
    <row r="153" spans="1:9" x14ac:dyDescent="0.25">
      <c r="A153" s="14"/>
      <c r="B153" s="14"/>
      <c r="C153" s="14"/>
      <c r="D153" s="42"/>
      <c r="E153" s="42"/>
      <c r="F153" s="42"/>
      <c r="G153" s="42"/>
      <c r="H153" s="42"/>
      <c r="I153" s="42"/>
    </row>
    <row r="154" spans="1:9" x14ac:dyDescent="0.25">
      <c r="A154" s="14"/>
      <c r="B154" s="14"/>
      <c r="C154" s="14"/>
      <c r="D154" s="42"/>
      <c r="E154" s="42"/>
      <c r="F154" s="42"/>
      <c r="G154" s="42"/>
      <c r="H154" s="42"/>
      <c r="I154" s="42"/>
    </row>
    <row r="155" spans="1:9" x14ac:dyDescent="0.25">
      <c r="A155" s="14"/>
      <c r="B155" s="14"/>
      <c r="C155" s="14"/>
      <c r="D155" s="42"/>
      <c r="E155" s="42"/>
      <c r="F155" s="42"/>
      <c r="G155" s="42"/>
      <c r="H155" s="42"/>
      <c r="I155" s="42"/>
    </row>
    <row r="156" spans="1:9" x14ac:dyDescent="0.25">
      <c r="A156" s="14"/>
      <c r="B156" s="14"/>
      <c r="C156" s="14"/>
      <c r="D156" s="42"/>
      <c r="E156" s="42"/>
      <c r="F156" s="42"/>
      <c r="G156" s="42"/>
      <c r="H156" s="42"/>
      <c r="I156" s="42"/>
    </row>
  </sheetData>
  <mergeCells count="10">
    <mergeCell ref="G84:J84"/>
    <mergeCell ref="E85:J85"/>
    <mergeCell ref="E86:J86"/>
    <mergeCell ref="G1:I1"/>
    <mergeCell ref="E2:I2"/>
    <mergeCell ref="A6:I6"/>
    <mergeCell ref="A4:C4"/>
    <mergeCell ref="A5:C5"/>
    <mergeCell ref="G4:I4"/>
    <mergeCell ref="D5:I5"/>
  </mergeCells>
  <pageMargins left="0.31496062992125984" right="0.31496062992125984" top="0.55118110236220474" bottom="0.35433070866141736" header="0.31496062992125984" footer="0.31496062992125984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  </vt:lpstr>
      <vt:lpstr>приложение 3</vt:lpstr>
      <vt:lpstr>Лист1</vt:lpstr>
      <vt:lpstr>'приложение 1  '!Заголовки_для_печати</vt:lpstr>
      <vt:lpstr>'приложение 3'!Заголовки_для_печати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ОЖКХ</cp:lastModifiedBy>
  <cp:lastPrinted>2023-04-07T12:37:56Z</cp:lastPrinted>
  <dcterms:created xsi:type="dcterms:W3CDTF">2015-02-13T07:33:04Z</dcterms:created>
  <dcterms:modified xsi:type="dcterms:W3CDTF">2023-04-21T07:53:36Z</dcterms:modified>
</cp:coreProperties>
</file>