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Общая\ОТДЕЛ ОХРАНЫ ТРУДА и СОЦИАЛЬНО-ТРУДОВЫХ ОТНОШЕНИЙ\СЗ от 05.08.2019 - нулевой травматизм\Материалы анализа профрисков\"/>
    </mc:Choice>
  </mc:AlternateContent>
  <bookViews>
    <workbookView xWindow="0" yWindow="0" windowWidth="12060" windowHeight="11760" tabRatio="859"/>
  </bookViews>
  <sheets>
    <sheet name="Известно начало и длительность" sheetId="3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3" l="1"/>
  <c r="F3" i="3" l="1"/>
  <c r="G3" i="3" s="1"/>
  <c r="D4" i="3"/>
  <c r="F4" i="3" s="1"/>
  <c r="G4" i="3" s="1"/>
  <c r="D5" i="3"/>
  <c r="F5" i="3" s="1"/>
  <c r="G5" i="3" s="1"/>
  <c r="D6" i="3"/>
  <c r="F6" i="3" s="1"/>
  <c r="G6" i="3" s="1"/>
  <c r="D7" i="3"/>
  <c r="F7" i="3" s="1"/>
  <c r="G7" i="3" s="1"/>
  <c r="D8" i="3"/>
  <c r="F8" i="3" s="1"/>
  <c r="G8" i="3" s="1"/>
  <c r="D9" i="3"/>
  <c r="F9" i="3" s="1"/>
  <c r="G9" i="3" s="1"/>
  <c r="D10" i="3"/>
  <c r="F10" i="3" s="1"/>
  <c r="G10" i="3" s="1"/>
  <c r="D11" i="3"/>
  <c r="D12" i="3"/>
  <c r="F12" i="3" s="1"/>
  <c r="G12" i="3" s="1"/>
  <c r="D13" i="3"/>
  <c r="F13" i="3" s="1"/>
  <c r="G13" i="3" s="1"/>
  <c r="D14" i="3"/>
  <c r="F14" i="3" s="1"/>
  <c r="G14" i="3" s="1"/>
  <c r="D15" i="3"/>
  <c r="F15" i="3" s="1"/>
  <c r="G15" i="3" s="1"/>
  <c r="D16" i="3"/>
  <c r="F16" i="3" s="1"/>
  <c r="G16" i="3" s="1"/>
  <c r="D17" i="3"/>
  <c r="F17" i="3" s="1"/>
  <c r="G17" i="3" s="1"/>
  <c r="D18" i="3"/>
  <c r="F18" i="3" s="1"/>
  <c r="G18" i="3" s="1"/>
  <c r="F11" i="3"/>
  <c r="G11" i="3" s="1"/>
  <c r="K2" i="3"/>
</calcChain>
</file>

<file path=xl/sharedStrings.xml><?xml version="1.0" encoding="utf-8"?>
<sst xmlns="http://schemas.openxmlformats.org/spreadsheetml/2006/main" count="30" uniqueCount="30">
  <si>
    <t>Название задачи</t>
  </si>
  <si>
    <t>Дата начала</t>
  </si>
  <si>
    <t>Дата окончания</t>
  </si>
  <si>
    <t>Длительность</t>
  </si>
  <si>
    <t>Выполненно (кол-во дней)</t>
  </si>
  <si>
    <t>Осталось (кол-во дней)</t>
  </si>
  <si>
    <t>Процент выполнения</t>
  </si>
  <si>
    <t>Дата начала (в числовом формате)</t>
  </si>
  <si>
    <t>Эти ячейки рассчитываются автоматически</t>
  </si>
  <si>
    <t>Эти ячейки необходимо заполнять</t>
  </si>
  <si>
    <t xml:space="preserve">Пояснения:  </t>
  </si>
  <si>
    <t>Рассчитываемые ячейки</t>
  </si>
  <si>
    <t>Заполняемые ячейки</t>
  </si>
  <si>
    <t>Используйте это число для установки минимальной границы в параметрах горизонтальной оси, чтобы изменить начало графика.</t>
  </si>
  <si>
    <t>Изготовление анкет по оценки рисков</t>
  </si>
  <si>
    <t>Инструктаж членов рабочей группы</t>
  </si>
  <si>
    <t>Раздача материала членам рабочей группы</t>
  </si>
  <si>
    <t>Проведение тестирования работников ЛЦ</t>
  </si>
  <si>
    <t>Проведение тестирования работников ИЦ</t>
  </si>
  <si>
    <t>Проведение тестирования работников МЦ</t>
  </si>
  <si>
    <t>Проведение тестирования работников КЗЦ</t>
  </si>
  <si>
    <t>Проведение тестирования работников ОУ</t>
  </si>
  <si>
    <t>Проведение тестирования работников СЦ</t>
  </si>
  <si>
    <t>Проведение тестирования работников СЛЗ</t>
  </si>
  <si>
    <t>Проведение тестирования работников ПДО</t>
  </si>
  <si>
    <t>Обработка и обобщение результатов анкетирования</t>
  </si>
  <si>
    <t>Заполненеи карт расчета рисков по рабочим местам</t>
  </si>
  <si>
    <t>Обобщение результатов оценки рисков</t>
  </si>
  <si>
    <t>Доведение результатов оценки рисков до работников</t>
  </si>
  <si>
    <t>Выработка мер и проведение мероприятий по снижению степеней риска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</si>
</sst>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Roboto Condensed"/>
      <charset val="204"/>
    </font>
    <font>
      <b/>
      <sz val="12"/>
      <color theme="1"/>
      <name val="Roboto Condensed"/>
      <charset val="204"/>
    </font>
    <font>
      <b/>
      <sz val="12"/>
      <color rgb="FFFA7D00"/>
      <name val="Roboto Condensed"/>
      <charset val="204"/>
    </font>
    <font>
      <i/>
      <u/>
      <sz val="12"/>
      <color theme="1"/>
      <name val="Roboto Condensed"/>
      <charset val="204"/>
    </font>
    <font>
      <b/>
      <i/>
      <sz val="16"/>
      <color theme="1"/>
      <name val="Roboto Condensed"/>
      <charset val="204"/>
    </font>
    <font>
      <sz val="11"/>
      <color theme="1"/>
      <name val="Roboto Condensed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6" fillId="2" borderId="2" xfId="1" applyNumberFormat="1" applyFont="1" applyBorder="1" applyAlignment="1">
      <alignment horizontal="center" vertical="center"/>
    </xf>
    <xf numFmtId="14" fontId="4" fillId="0" borderId="2" xfId="0" applyNumberFormat="1" applyFont="1" applyBorder="1"/>
    <xf numFmtId="9" fontId="4" fillId="0" borderId="2" xfId="0" applyNumberFormat="1" applyFont="1" applyBorder="1"/>
    <xf numFmtId="2" fontId="4" fillId="0" borderId="0" xfId="0" applyNumberFormat="1" applyFont="1" applyBorder="1"/>
    <xf numFmtId="2" fontId="4" fillId="0" borderId="0" xfId="0" applyNumberFormat="1" applyFont="1"/>
    <xf numFmtId="0" fontId="4" fillId="0" borderId="0" xfId="0" applyFont="1" applyBorder="1" applyAlignment="1">
      <alignment horizontal="left"/>
    </xf>
    <xf numFmtId="0" fontId="8" fillId="0" borderId="0" xfId="0" applyFont="1" applyAlignment="1">
      <alignment horizontal="right" vertical="center"/>
    </xf>
    <xf numFmtId="0" fontId="4" fillId="0" borderId="0" xfId="0" applyFont="1" applyBorder="1" applyProtection="1"/>
    <xf numFmtId="14" fontId="6" fillId="2" borderId="2" xfId="1" applyNumberFormat="1" applyFont="1" applyBorder="1" applyAlignment="1">
      <alignment wrapText="1"/>
    </xf>
    <xf numFmtId="1" fontId="4" fillId="0" borderId="3" xfId="0" applyNumberFormat="1" applyFont="1" applyBorder="1"/>
    <xf numFmtId="2" fontId="6" fillId="2" borderId="2" xfId="1" applyNumberFormat="1" applyFont="1" applyBorder="1" applyAlignment="1">
      <alignment wrapText="1"/>
    </xf>
    <xf numFmtId="1" fontId="4" fillId="0" borderId="2" xfId="0" applyNumberFormat="1" applyFont="1" applyBorder="1"/>
    <xf numFmtId="49" fontId="9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6" fillId="2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0">
    <cellStyle name="Вычисление" xfId="1" builtinId="22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0"/>
  <tableStyles count="0" defaultTableStyle="TableStyleMedium9" defaultPivotStyle="PivotStyleMedium7"/>
  <colors>
    <mruColors>
      <color rgb="FF528E78"/>
      <color rgb="FF62BED6"/>
      <color rgb="FFC24B39"/>
      <color rgb="FFB86FD7"/>
      <color rgb="FF528E77"/>
      <color rgb="FF72C9DE"/>
      <color rgb="FFAFD3C5"/>
      <color rgb="FFC14B3A"/>
      <color rgb="FFBBE6EF"/>
      <color rgb="FFD5A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ru-RU"/>
              <a:t>Календарный план </a:t>
            </a:r>
          </a:p>
          <a:p>
            <a:pPr algn="r">
              <a:defRPr/>
            </a:pPr>
            <a:r>
              <a:rPr lang="ru-RU"/>
              <a:t>оценки профессиональных рисков </a:t>
            </a:r>
          </a:p>
          <a:p>
            <a:pPr algn="r">
              <a:defRPr/>
            </a:pPr>
            <a:r>
              <a:rPr lang="ru-RU"/>
              <a:t>на рабочих местах в 2019 г.</a:t>
            </a:r>
          </a:p>
        </c:rich>
      </c:tx>
      <c:layout>
        <c:manualLayout>
          <c:xMode val="edge"/>
          <c:yMode val="edge"/>
          <c:x val="0.58789831722162544"/>
          <c:y val="7.379857759715520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0378902704186115"/>
          <c:y val="7.1501599409448821E-2"/>
          <c:w val="0.56604346541132755"/>
          <c:h val="0.92329006725721763"/>
        </c:manualLayout>
      </c:layout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'Известно начало и длительность'!$B$3:$B$18</c:f>
              <c:strCache>
                <c:ptCount val="16"/>
                <c:pt idx="0">
                  <c:v>Изготовление анкет по оценки рисков</c:v>
                </c:pt>
                <c:pt idx="1">
                  <c:v>Инструктаж членов рабочей группы</c:v>
                </c:pt>
                <c:pt idx="2">
                  <c:v>Раздача материала членам рабочей группы</c:v>
                </c:pt>
                <c:pt idx="3">
                  <c:v>Проведение тестирования работников ЛЦ</c:v>
                </c:pt>
                <c:pt idx="4">
                  <c:v>Проведение тестирования работников ИЦ</c:v>
                </c:pt>
                <c:pt idx="5">
                  <c:v>Проведение тестирования работников МЦ</c:v>
                </c:pt>
                <c:pt idx="6">
                  <c:v>Проведение тестирования работников КЗЦ</c:v>
                </c:pt>
                <c:pt idx="7">
                  <c:v>Проведение тестирования работников ОУ</c:v>
                </c:pt>
                <c:pt idx="8">
                  <c:v>Проведение тестирования работников СЦ</c:v>
                </c:pt>
                <c:pt idx="9">
                  <c:v>Проведение тестирования работников СЛЗ</c:v>
                </c:pt>
                <c:pt idx="10">
                  <c:v>Проведение тестирования работников ПДО</c:v>
                </c:pt>
                <c:pt idx="11">
                  <c:v>Обработка и обобщение результатов анкетирования</c:v>
                </c:pt>
                <c:pt idx="12">
                  <c:v>Заполненеи карт расчета рисков по рабочим местам</c:v>
                </c:pt>
                <c:pt idx="13">
                  <c:v>Обобщение результатов оценки рисков</c:v>
                </c:pt>
                <c:pt idx="14">
                  <c:v>Доведение результатов оценки рисков до работников</c:v>
                </c:pt>
                <c:pt idx="15">
                  <c:v>Выработка мер и проведение мероприятий по снижению степеней риска</c:v>
                </c:pt>
              </c:strCache>
            </c:strRef>
          </c:cat>
          <c:val>
            <c:numRef>
              <c:f>'Известно начало и длительность'!$C$3:$C$18</c:f>
              <c:numCache>
                <c:formatCode>m/d/yyyy</c:formatCode>
                <c:ptCount val="16"/>
                <c:pt idx="0">
                  <c:v>43556</c:v>
                </c:pt>
                <c:pt idx="1">
                  <c:v>43556</c:v>
                </c:pt>
                <c:pt idx="2">
                  <c:v>43559</c:v>
                </c:pt>
                <c:pt idx="3">
                  <c:v>43563</c:v>
                </c:pt>
                <c:pt idx="4">
                  <c:v>43563</c:v>
                </c:pt>
                <c:pt idx="5">
                  <c:v>43563</c:v>
                </c:pt>
                <c:pt idx="6">
                  <c:v>43563</c:v>
                </c:pt>
                <c:pt idx="7">
                  <c:v>43563</c:v>
                </c:pt>
                <c:pt idx="8">
                  <c:v>43563</c:v>
                </c:pt>
                <c:pt idx="9">
                  <c:v>43563</c:v>
                </c:pt>
                <c:pt idx="10">
                  <c:v>43563</c:v>
                </c:pt>
                <c:pt idx="11">
                  <c:v>43565</c:v>
                </c:pt>
                <c:pt idx="12">
                  <c:v>43571</c:v>
                </c:pt>
                <c:pt idx="13">
                  <c:v>43577</c:v>
                </c:pt>
                <c:pt idx="14">
                  <c:v>43577</c:v>
                </c:pt>
                <c:pt idx="15">
                  <c:v>43571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F-4328-B5D4-6197357F7436}"/>
            </c:ext>
          </c:extLst>
        </c:ser>
        <c:ser>
          <c:idx val="1"/>
          <c:order val="1"/>
          <c:tx>
            <c:v>Days Complete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9F-4328-B5D4-6197357F7436}"/>
              </c:ext>
            </c:extLst>
          </c:dPt>
          <c:dPt>
            <c:idx val="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49F-4328-B5D4-6197357F7436}"/>
              </c:ext>
            </c:extLst>
          </c:dPt>
          <c:dPt>
            <c:idx val="2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9F-4328-B5D4-6197357F7436}"/>
              </c:ext>
            </c:extLst>
          </c:dPt>
          <c:dPt>
            <c:idx val="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9F-4328-B5D4-6197357F7436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9F-4328-B5D4-6197357F7436}"/>
              </c:ext>
            </c:extLst>
          </c:dPt>
          <c:dPt>
            <c:idx val="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49F-4328-B5D4-6197357F7436}"/>
              </c:ext>
            </c:extLst>
          </c:dPt>
          <c:dPt>
            <c:idx val="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9F-4328-B5D4-6197357F7436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49F-4328-B5D4-6197357F7436}"/>
              </c:ext>
            </c:extLst>
          </c:dPt>
          <c:dPt>
            <c:idx val="8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9F-4328-B5D4-6197357F7436}"/>
              </c:ext>
            </c:extLst>
          </c:dPt>
          <c:dPt>
            <c:idx val="9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49F-4328-B5D4-6197357F7436}"/>
              </c:ext>
            </c:extLst>
          </c:dPt>
          <c:dPt>
            <c:idx val="1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9F-4328-B5D4-6197357F7436}"/>
              </c:ext>
            </c:extLst>
          </c:dPt>
          <c:dPt>
            <c:idx val="1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49F-4328-B5D4-6197357F7436}"/>
              </c:ext>
            </c:extLst>
          </c:dPt>
          <c:dPt>
            <c:idx val="12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9F-4328-B5D4-6197357F7436}"/>
              </c:ext>
            </c:extLst>
          </c:dPt>
          <c:dPt>
            <c:idx val="1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49F-4328-B5D4-6197357F7436}"/>
              </c:ext>
            </c:extLst>
          </c:dPt>
          <c:dPt>
            <c:idx val="1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9F-4328-B5D4-6197357F7436}"/>
              </c:ext>
            </c:extLst>
          </c:dPt>
          <c:dPt>
            <c:idx val="1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49F-4328-B5D4-6197357F7436}"/>
              </c:ext>
            </c:extLst>
          </c:dPt>
          <c:cat>
            <c:strRef>
              <c:f>'Известно начало и длительность'!$B$3:$B$18</c:f>
              <c:strCache>
                <c:ptCount val="16"/>
                <c:pt idx="0">
                  <c:v>Изготовление анкет по оценки рисков</c:v>
                </c:pt>
                <c:pt idx="1">
                  <c:v>Инструктаж членов рабочей группы</c:v>
                </c:pt>
                <c:pt idx="2">
                  <c:v>Раздача материала членам рабочей группы</c:v>
                </c:pt>
                <c:pt idx="3">
                  <c:v>Проведение тестирования работников ЛЦ</c:v>
                </c:pt>
                <c:pt idx="4">
                  <c:v>Проведение тестирования работников ИЦ</c:v>
                </c:pt>
                <c:pt idx="5">
                  <c:v>Проведение тестирования работников МЦ</c:v>
                </c:pt>
                <c:pt idx="6">
                  <c:v>Проведение тестирования работников КЗЦ</c:v>
                </c:pt>
                <c:pt idx="7">
                  <c:v>Проведение тестирования работников ОУ</c:v>
                </c:pt>
                <c:pt idx="8">
                  <c:v>Проведение тестирования работников СЦ</c:v>
                </c:pt>
                <c:pt idx="9">
                  <c:v>Проведение тестирования работников СЛЗ</c:v>
                </c:pt>
                <c:pt idx="10">
                  <c:v>Проведение тестирования работников ПДО</c:v>
                </c:pt>
                <c:pt idx="11">
                  <c:v>Обработка и обобщение результатов анкетирования</c:v>
                </c:pt>
                <c:pt idx="12">
                  <c:v>Заполненеи карт расчета рисков по рабочим местам</c:v>
                </c:pt>
                <c:pt idx="13">
                  <c:v>Обобщение результатов оценки рисков</c:v>
                </c:pt>
                <c:pt idx="14">
                  <c:v>Доведение результатов оценки рисков до работников</c:v>
                </c:pt>
                <c:pt idx="15">
                  <c:v>Выработка мер и проведение мероприятий по снижению степеней риска</c:v>
                </c:pt>
              </c:strCache>
            </c:strRef>
          </c:cat>
          <c:val>
            <c:numRef>
              <c:f>'Известно начало и длительность'!$F$3:$F$18</c:f>
              <c:numCache>
                <c:formatCode>0.00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7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49F-4328-B5D4-6197357F7436}"/>
            </c:ext>
          </c:extLst>
        </c:ser>
        <c:ser>
          <c:idx val="2"/>
          <c:order val="2"/>
          <c:tx>
            <c:v>Days Remain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49F-4328-B5D4-6197357F7436}"/>
              </c:ext>
            </c:extLst>
          </c:dPt>
          <c:dPt>
            <c:idx val="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9F-4328-B5D4-6197357F7436}"/>
              </c:ext>
            </c:extLst>
          </c:dPt>
          <c:dPt>
            <c:idx val="2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49F-4328-B5D4-6197357F7436}"/>
              </c:ext>
            </c:extLst>
          </c:dPt>
          <c:dPt>
            <c:idx val="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9F-4328-B5D4-6197357F7436}"/>
              </c:ext>
            </c:extLst>
          </c:dPt>
          <c:dPt>
            <c:idx val="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49F-4328-B5D4-6197357F7436}"/>
              </c:ext>
            </c:extLst>
          </c:dPt>
          <c:dPt>
            <c:idx val="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49F-4328-B5D4-6197357F7436}"/>
              </c:ext>
            </c:extLst>
          </c:dPt>
          <c:dPt>
            <c:idx val="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49F-4328-B5D4-6197357F7436}"/>
              </c:ext>
            </c:extLst>
          </c:dPt>
          <c:dPt>
            <c:idx val="7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49F-4328-B5D4-6197357F7436}"/>
              </c:ext>
            </c:extLst>
          </c:dPt>
          <c:dPt>
            <c:idx val="8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9F-4328-B5D4-6197357F7436}"/>
              </c:ext>
            </c:extLst>
          </c:dPt>
          <c:dPt>
            <c:idx val="9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49F-4328-B5D4-6197357F7436}"/>
              </c:ext>
            </c:extLst>
          </c:dPt>
          <c:dPt>
            <c:idx val="1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9F-4328-B5D4-6197357F7436}"/>
              </c:ext>
            </c:extLst>
          </c:dPt>
          <c:dPt>
            <c:idx val="1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49F-4328-B5D4-6197357F7436}"/>
              </c:ext>
            </c:extLst>
          </c:dPt>
          <c:dPt>
            <c:idx val="12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9F-4328-B5D4-6197357F7436}"/>
              </c:ext>
            </c:extLst>
          </c:dPt>
          <c:dPt>
            <c:idx val="1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49F-4328-B5D4-6197357F7436}"/>
              </c:ext>
            </c:extLst>
          </c:dPt>
          <c:dPt>
            <c:idx val="1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9F-4328-B5D4-6197357F7436}"/>
              </c:ext>
            </c:extLst>
          </c:dPt>
          <c:dPt>
            <c:idx val="1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49F-4328-B5D4-6197357F7436}"/>
              </c:ext>
            </c:extLst>
          </c:dPt>
          <c:cat>
            <c:strRef>
              <c:f>'Известно начало и длительность'!$B$3:$B$18</c:f>
              <c:strCache>
                <c:ptCount val="16"/>
                <c:pt idx="0">
                  <c:v>Изготовление анкет по оценки рисков</c:v>
                </c:pt>
                <c:pt idx="1">
                  <c:v>Инструктаж членов рабочей группы</c:v>
                </c:pt>
                <c:pt idx="2">
                  <c:v>Раздача материала членам рабочей группы</c:v>
                </c:pt>
                <c:pt idx="3">
                  <c:v>Проведение тестирования работников ЛЦ</c:v>
                </c:pt>
                <c:pt idx="4">
                  <c:v>Проведение тестирования работников ИЦ</c:v>
                </c:pt>
                <c:pt idx="5">
                  <c:v>Проведение тестирования работников МЦ</c:v>
                </c:pt>
                <c:pt idx="6">
                  <c:v>Проведение тестирования работников КЗЦ</c:v>
                </c:pt>
                <c:pt idx="7">
                  <c:v>Проведение тестирования работников ОУ</c:v>
                </c:pt>
                <c:pt idx="8">
                  <c:v>Проведение тестирования работников СЦ</c:v>
                </c:pt>
                <c:pt idx="9">
                  <c:v>Проведение тестирования работников СЛЗ</c:v>
                </c:pt>
                <c:pt idx="10">
                  <c:v>Проведение тестирования работников ПДО</c:v>
                </c:pt>
                <c:pt idx="11">
                  <c:v>Обработка и обобщение результатов анкетирования</c:v>
                </c:pt>
                <c:pt idx="12">
                  <c:v>Заполненеи карт расчета рисков по рабочим местам</c:v>
                </c:pt>
                <c:pt idx="13">
                  <c:v>Обобщение результатов оценки рисков</c:v>
                </c:pt>
                <c:pt idx="14">
                  <c:v>Доведение результатов оценки рисков до работников</c:v>
                </c:pt>
                <c:pt idx="15">
                  <c:v>Выработка мер и проведение мероприятий по снижению степеней риска</c:v>
                </c:pt>
              </c:strCache>
            </c:strRef>
          </c:cat>
          <c:val>
            <c:numRef>
              <c:f>'Известно начало и длительность'!$G$3:$G$18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49F-4328-B5D4-6197357F7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115820032"/>
        <c:axId val="115821568"/>
      </c:barChart>
      <c:catAx>
        <c:axId val="115820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115821568"/>
        <c:crosses val="autoZero"/>
        <c:auto val="1"/>
        <c:lblAlgn val="ctr"/>
        <c:lblOffset val="100"/>
        <c:noMultiLvlLbl val="0"/>
      </c:catAx>
      <c:valAx>
        <c:axId val="115821568"/>
        <c:scaling>
          <c:orientation val="minMax"/>
          <c:max val="43583"/>
          <c:min val="4355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1158200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>
      <c:oddHeader>&amp;R   Приложение № 3 
к приказу №____ «___» апреля 2019 г.
</c:oddHeader>
    </c:headerFooter>
    <c:pageMargins b="0.74803149606299235" l="0.70866141732283494" r="0.70866141732283494" t="0.74803149606299235" header="0.31496062992126006" footer="0.3149606299212600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2</xdr:row>
      <xdr:rowOff>85725</xdr:rowOff>
    </xdr:from>
    <xdr:to>
      <xdr:col>18</xdr:col>
      <xdr:colOff>466724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S42"/>
  <sheetViews>
    <sheetView showGridLines="0" tabSelected="1" workbookViewId="0">
      <selection activeCell="A2" sqref="A1:XFD2"/>
    </sheetView>
  </sheetViews>
  <sheetFormatPr defaultColWidth="11" defaultRowHeight="15"/>
  <cols>
    <col min="1" max="1" width="2.625" style="1" customWidth="1"/>
    <col min="2" max="2" width="40.875" style="1" customWidth="1"/>
    <col min="3" max="4" width="12.625" style="1" customWidth="1"/>
    <col min="5" max="6" width="14.5" style="1" customWidth="1"/>
    <col min="7" max="7" width="14" style="1" customWidth="1"/>
    <col min="8" max="8" width="12.625" style="1" customWidth="1"/>
    <col min="9" max="9" width="3.5" style="1" customWidth="1"/>
    <col min="10" max="10" width="25" style="1" customWidth="1"/>
    <col min="11" max="11" width="11" style="1"/>
    <col min="12" max="12" width="2" style="1" customWidth="1"/>
    <col min="13" max="13" width="10.875" style="1" customWidth="1"/>
    <col min="14" max="17" width="11" style="1"/>
    <col min="18" max="18" width="17.625" style="1" customWidth="1"/>
    <col min="19" max="19" width="15.625" style="1" customWidth="1"/>
    <col min="20" max="20" width="20.125" style="1" customWidth="1"/>
    <col min="21" max="21" width="12.5" style="1" customWidth="1"/>
    <col min="22" max="22" width="11.375" style="1" customWidth="1"/>
    <col min="23" max="16384" width="11" style="1"/>
  </cols>
  <sheetData>
    <row r="1" spans="2:19" ht="30" customHeight="1"/>
    <row r="2" spans="2:19" ht="50.25" customHeight="1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  <c r="J2" s="4" t="s">
        <v>7</v>
      </c>
      <c r="K2" s="5">
        <f>C3</f>
        <v>43556</v>
      </c>
      <c r="M2" s="18" t="s">
        <v>13</v>
      </c>
      <c r="N2" s="18"/>
      <c r="O2" s="18"/>
      <c r="P2" s="18"/>
      <c r="Q2" s="18"/>
      <c r="R2" s="18"/>
      <c r="S2" s="18"/>
    </row>
    <row r="3" spans="2:19" ht="24.95" customHeight="1">
      <c r="B3" s="17" t="s">
        <v>14</v>
      </c>
      <c r="C3" s="6">
        <v>43556</v>
      </c>
      <c r="D3" s="13">
        <f t="shared" ref="D3:D18" si="0">IF(ISBLANK(E3),"",E3+C3)</f>
        <v>43559</v>
      </c>
      <c r="E3" s="14">
        <v>3</v>
      </c>
      <c r="F3" s="15">
        <f t="shared" ref="F3:F18" si="1">IF(((D3)=""),"",(H3)*(D3-C3))</f>
        <v>3</v>
      </c>
      <c r="G3" s="15">
        <f t="shared" ref="G3:G18" si="2">IF(F3="","",(D3-C3)-F3)</f>
        <v>0</v>
      </c>
      <c r="H3" s="7">
        <v>1</v>
      </c>
    </row>
    <row r="4" spans="2:19" ht="24.95" customHeight="1">
      <c r="B4" s="17" t="s">
        <v>15</v>
      </c>
      <c r="C4" s="6">
        <v>43556</v>
      </c>
      <c r="D4" s="13">
        <f t="shared" si="0"/>
        <v>43559</v>
      </c>
      <c r="E4" s="16">
        <v>3</v>
      </c>
      <c r="F4" s="15">
        <f t="shared" si="1"/>
        <v>3</v>
      </c>
      <c r="G4" s="15">
        <f t="shared" si="2"/>
        <v>0</v>
      </c>
      <c r="H4" s="7">
        <v>1</v>
      </c>
      <c r="J4" s="8"/>
    </row>
    <row r="5" spans="2:19" ht="24.95" customHeight="1">
      <c r="B5" s="17" t="s">
        <v>16</v>
      </c>
      <c r="C5" s="6">
        <v>43559</v>
      </c>
      <c r="D5" s="13">
        <f t="shared" si="0"/>
        <v>43561</v>
      </c>
      <c r="E5" s="16">
        <v>2</v>
      </c>
      <c r="F5" s="15">
        <f t="shared" si="1"/>
        <v>2</v>
      </c>
      <c r="G5" s="15">
        <f t="shared" si="2"/>
        <v>0</v>
      </c>
      <c r="H5" s="7">
        <v>1</v>
      </c>
    </row>
    <row r="6" spans="2:19" ht="24.95" customHeight="1">
      <c r="B6" s="17" t="s">
        <v>17</v>
      </c>
      <c r="C6" s="6">
        <v>43563</v>
      </c>
      <c r="D6" s="13">
        <f t="shared" si="0"/>
        <v>43568</v>
      </c>
      <c r="E6" s="16">
        <v>5</v>
      </c>
      <c r="F6" s="15">
        <f t="shared" si="1"/>
        <v>5</v>
      </c>
      <c r="G6" s="15">
        <f t="shared" si="2"/>
        <v>0</v>
      </c>
      <c r="H6" s="7">
        <v>1</v>
      </c>
    </row>
    <row r="7" spans="2:19" ht="24.95" customHeight="1">
      <c r="B7" s="17" t="s">
        <v>18</v>
      </c>
      <c r="C7" s="6">
        <v>43563</v>
      </c>
      <c r="D7" s="13">
        <f t="shared" si="0"/>
        <v>43568</v>
      </c>
      <c r="E7" s="16">
        <v>5</v>
      </c>
      <c r="F7" s="15">
        <f t="shared" si="1"/>
        <v>5</v>
      </c>
      <c r="G7" s="15">
        <f t="shared" si="2"/>
        <v>0</v>
      </c>
      <c r="H7" s="7">
        <v>1</v>
      </c>
    </row>
    <row r="8" spans="2:19" ht="24.95" customHeight="1">
      <c r="B8" s="17" t="s">
        <v>19</v>
      </c>
      <c r="C8" s="6">
        <v>43563</v>
      </c>
      <c r="D8" s="13">
        <f t="shared" si="0"/>
        <v>43568</v>
      </c>
      <c r="E8" s="16">
        <v>5</v>
      </c>
      <c r="F8" s="15">
        <f t="shared" si="1"/>
        <v>5</v>
      </c>
      <c r="G8" s="15">
        <f t="shared" si="2"/>
        <v>0</v>
      </c>
      <c r="H8" s="7">
        <v>1</v>
      </c>
    </row>
    <row r="9" spans="2:19" ht="24.95" customHeight="1">
      <c r="B9" s="17" t="s">
        <v>20</v>
      </c>
      <c r="C9" s="6">
        <v>43563</v>
      </c>
      <c r="D9" s="13">
        <f t="shared" si="0"/>
        <v>43568</v>
      </c>
      <c r="E9" s="16">
        <v>5</v>
      </c>
      <c r="F9" s="15">
        <f t="shared" si="1"/>
        <v>5</v>
      </c>
      <c r="G9" s="15">
        <f t="shared" si="2"/>
        <v>0</v>
      </c>
      <c r="H9" s="7">
        <v>1</v>
      </c>
    </row>
    <row r="10" spans="2:19" ht="24.95" customHeight="1">
      <c r="B10" s="17" t="s">
        <v>21</v>
      </c>
      <c r="C10" s="6">
        <v>43563</v>
      </c>
      <c r="D10" s="13">
        <f t="shared" si="0"/>
        <v>43568</v>
      </c>
      <c r="E10" s="16">
        <v>5</v>
      </c>
      <c r="F10" s="15">
        <f t="shared" si="1"/>
        <v>5</v>
      </c>
      <c r="G10" s="15">
        <f t="shared" si="2"/>
        <v>0</v>
      </c>
      <c r="H10" s="7">
        <v>1</v>
      </c>
    </row>
    <row r="11" spans="2:19" ht="24.95" customHeight="1">
      <c r="B11" s="17" t="s">
        <v>22</v>
      </c>
      <c r="C11" s="6">
        <v>43563</v>
      </c>
      <c r="D11" s="13">
        <f t="shared" si="0"/>
        <v>43568</v>
      </c>
      <c r="E11" s="16">
        <v>5</v>
      </c>
      <c r="F11" s="15">
        <f t="shared" si="1"/>
        <v>5</v>
      </c>
      <c r="G11" s="15">
        <f t="shared" si="2"/>
        <v>0</v>
      </c>
      <c r="H11" s="7">
        <v>1</v>
      </c>
    </row>
    <row r="12" spans="2:19" ht="24.95" customHeight="1">
      <c r="B12" s="17" t="s">
        <v>23</v>
      </c>
      <c r="C12" s="6">
        <v>43563</v>
      </c>
      <c r="D12" s="13">
        <f t="shared" si="0"/>
        <v>43568</v>
      </c>
      <c r="E12" s="16">
        <v>5</v>
      </c>
      <c r="F12" s="15">
        <f t="shared" si="1"/>
        <v>5</v>
      </c>
      <c r="G12" s="15">
        <f t="shared" si="2"/>
        <v>0</v>
      </c>
      <c r="H12" s="7">
        <v>1</v>
      </c>
    </row>
    <row r="13" spans="2:19" ht="24.95" customHeight="1">
      <c r="B13" s="17" t="s">
        <v>24</v>
      </c>
      <c r="C13" s="6">
        <v>43563</v>
      </c>
      <c r="D13" s="13">
        <f t="shared" si="0"/>
        <v>43568</v>
      </c>
      <c r="E13" s="16">
        <v>5</v>
      </c>
      <c r="F13" s="15">
        <f t="shared" si="1"/>
        <v>5</v>
      </c>
      <c r="G13" s="15">
        <f t="shared" si="2"/>
        <v>0</v>
      </c>
      <c r="H13" s="7">
        <v>1</v>
      </c>
    </row>
    <row r="14" spans="2:19" ht="31.5" customHeight="1">
      <c r="B14" s="17" t="s">
        <v>25</v>
      </c>
      <c r="C14" s="6">
        <v>43565</v>
      </c>
      <c r="D14" s="13">
        <f t="shared" si="0"/>
        <v>43575</v>
      </c>
      <c r="E14" s="16">
        <v>10</v>
      </c>
      <c r="F14" s="15">
        <f t="shared" si="1"/>
        <v>10</v>
      </c>
      <c r="G14" s="15">
        <f t="shared" si="2"/>
        <v>0</v>
      </c>
      <c r="H14" s="7">
        <v>1</v>
      </c>
      <c r="J14" s="9"/>
    </row>
    <row r="15" spans="2:19" ht="30.75" customHeight="1">
      <c r="B15" s="17" t="s">
        <v>26</v>
      </c>
      <c r="C15" s="6">
        <v>43571</v>
      </c>
      <c r="D15" s="13">
        <f t="shared" si="0"/>
        <v>43581</v>
      </c>
      <c r="E15" s="16">
        <v>10</v>
      </c>
      <c r="F15" s="15">
        <f t="shared" si="1"/>
        <v>10</v>
      </c>
      <c r="G15" s="15">
        <f t="shared" si="2"/>
        <v>0</v>
      </c>
      <c r="H15" s="7">
        <v>1</v>
      </c>
    </row>
    <row r="16" spans="2:19" ht="24.95" customHeight="1">
      <c r="B16" s="17" t="s">
        <v>27</v>
      </c>
      <c r="C16" s="6">
        <v>43577</v>
      </c>
      <c r="D16" s="13">
        <f t="shared" si="0"/>
        <v>43584</v>
      </c>
      <c r="E16" s="16">
        <v>7</v>
      </c>
      <c r="F16" s="15">
        <f t="shared" si="1"/>
        <v>7</v>
      </c>
      <c r="G16" s="15">
        <f t="shared" si="2"/>
        <v>0</v>
      </c>
      <c r="H16" s="7">
        <v>1</v>
      </c>
    </row>
    <row r="17" spans="2:18" ht="30.75" customHeight="1">
      <c r="B17" s="17" t="s">
        <v>28</v>
      </c>
      <c r="C17" s="6">
        <v>43577</v>
      </c>
      <c r="D17" s="13">
        <f t="shared" si="0"/>
        <v>43584</v>
      </c>
      <c r="E17" s="16">
        <v>7</v>
      </c>
      <c r="F17" s="15">
        <f t="shared" si="1"/>
        <v>7</v>
      </c>
      <c r="G17" s="15">
        <f t="shared" si="2"/>
        <v>0</v>
      </c>
      <c r="H17" s="7">
        <v>1</v>
      </c>
    </row>
    <row r="18" spans="2:18" ht="32.25" customHeight="1">
      <c r="B18" s="17" t="s">
        <v>29</v>
      </c>
      <c r="C18" s="6">
        <v>43571</v>
      </c>
      <c r="D18" s="13">
        <f t="shared" si="0"/>
        <v>43591</v>
      </c>
      <c r="E18" s="16">
        <v>20</v>
      </c>
      <c r="F18" s="15">
        <f t="shared" si="1"/>
        <v>20</v>
      </c>
      <c r="G18" s="15">
        <f t="shared" si="2"/>
        <v>0</v>
      </c>
      <c r="H18" s="7">
        <v>1</v>
      </c>
    </row>
    <row r="19" spans="2:18" ht="24.95" customHeight="1">
      <c r="B19" s="10"/>
      <c r="C19" s="2"/>
      <c r="D19" s="2"/>
      <c r="E19" s="2"/>
      <c r="F19" s="2"/>
      <c r="G19" s="2"/>
      <c r="H19" s="8"/>
    </row>
    <row r="20" spans="2:18" ht="24.95" customHeight="1">
      <c r="B20" s="10"/>
      <c r="C20" s="2"/>
      <c r="D20" s="2"/>
      <c r="E20" s="2"/>
      <c r="F20" s="2"/>
      <c r="G20" s="2"/>
      <c r="H20" s="8"/>
      <c r="J20" s="11" t="s">
        <v>10</v>
      </c>
      <c r="K20" s="19" t="s">
        <v>11</v>
      </c>
      <c r="L20" s="19"/>
      <c r="M20" s="19"/>
      <c r="N20" s="19"/>
      <c r="O20" s="19"/>
      <c r="P20" s="21" t="s">
        <v>12</v>
      </c>
      <c r="Q20" s="21"/>
      <c r="R20" s="21"/>
    </row>
    <row r="21" spans="2:18" ht="44.1" customHeight="1">
      <c r="B21" s="10"/>
      <c r="C21" s="2"/>
      <c r="D21" s="2"/>
      <c r="E21" s="2"/>
      <c r="F21" s="2"/>
      <c r="G21" s="2"/>
      <c r="H21" s="2"/>
      <c r="K21" s="20" t="s">
        <v>8</v>
      </c>
      <c r="L21" s="20"/>
      <c r="M21" s="20"/>
      <c r="N21" s="20"/>
      <c r="O21" s="20"/>
      <c r="P21" s="20" t="s">
        <v>9</v>
      </c>
      <c r="Q21" s="20"/>
      <c r="R21" s="20"/>
    </row>
    <row r="22" spans="2:18" ht="24.95" customHeight="1">
      <c r="B22" s="10"/>
      <c r="C22" s="2"/>
      <c r="D22" s="2"/>
      <c r="E22" s="2"/>
      <c r="F22" s="2"/>
      <c r="G22" s="2"/>
      <c r="H22" s="2"/>
    </row>
    <row r="23" spans="2:18" ht="24.95" customHeight="1">
      <c r="B23" s="10"/>
      <c r="C23" s="2"/>
      <c r="D23" s="2"/>
      <c r="E23" s="2"/>
      <c r="F23" s="2"/>
      <c r="G23" s="2"/>
      <c r="H23" s="2"/>
    </row>
    <row r="24" spans="2:18" ht="24.95" customHeight="1">
      <c r="B24" s="10"/>
      <c r="C24" s="2"/>
      <c r="D24" s="2"/>
      <c r="E24" s="2"/>
      <c r="F24" s="2"/>
      <c r="G24" s="2"/>
      <c r="H24" s="2"/>
    </row>
    <row r="25" spans="2:18" ht="24.95" customHeight="1">
      <c r="B25" s="10"/>
      <c r="C25" s="12"/>
      <c r="D25" s="2"/>
      <c r="E25" s="2"/>
      <c r="F25" s="2"/>
      <c r="G25" s="2"/>
      <c r="H25" s="2"/>
    </row>
    <row r="26" spans="2:18" ht="24.95" customHeight="1">
      <c r="B26" s="10"/>
      <c r="C26" s="2"/>
      <c r="D26" s="2"/>
      <c r="E26" s="2"/>
      <c r="F26" s="2"/>
      <c r="G26" s="2"/>
      <c r="H26" s="2"/>
    </row>
    <row r="27" spans="2:18" ht="24.95" customHeight="1">
      <c r="B27" s="10"/>
      <c r="C27" s="2"/>
      <c r="D27" s="2"/>
      <c r="E27" s="2"/>
      <c r="F27" s="2"/>
      <c r="G27" s="2"/>
      <c r="H27" s="2"/>
    </row>
    <row r="28" spans="2:18" ht="24.95" customHeight="1">
      <c r="B28" s="10"/>
      <c r="C28" s="2"/>
      <c r="D28" s="2"/>
      <c r="E28" s="2"/>
      <c r="F28" s="2"/>
      <c r="G28" s="2"/>
      <c r="H28" s="2"/>
    </row>
    <row r="29" spans="2:18" ht="24.95" customHeight="1">
      <c r="B29" s="10"/>
      <c r="C29" s="2"/>
      <c r="D29" s="2"/>
      <c r="E29" s="2"/>
      <c r="F29" s="2"/>
      <c r="G29" s="2"/>
      <c r="H29" s="2"/>
    </row>
    <row r="30" spans="2:18" ht="24.95" customHeight="1">
      <c r="B30" s="10"/>
      <c r="C30" s="2"/>
      <c r="D30" s="2"/>
      <c r="E30" s="2"/>
      <c r="F30" s="2"/>
      <c r="G30" s="2"/>
      <c r="H30" s="2"/>
    </row>
    <row r="31" spans="2:18" ht="24.95" customHeight="1">
      <c r="B31" s="10"/>
      <c r="C31" s="2"/>
      <c r="D31" s="2"/>
      <c r="E31" s="2"/>
      <c r="F31" s="2"/>
      <c r="G31" s="2"/>
      <c r="H31" s="2"/>
    </row>
    <row r="32" spans="2:18" ht="24.95" customHeight="1">
      <c r="B32" s="10"/>
      <c r="C32" s="2"/>
      <c r="D32" s="2"/>
      <c r="E32" s="2"/>
      <c r="F32" s="2"/>
      <c r="G32" s="2"/>
      <c r="H32" s="2"/>
    </row>
    <row r="33" spans="2:8" ht="24.95" customHeight="1">
      <c r="B33" s="10"/>
      <c r="C33" s="2"/>
      <c r="D33" s="2"/>
      <c r="E33" s="2"/>
      <c r="F33" s="2"/>
      <c r="G33" s="2"/>
      <c r="H33" s="2"/>
    </row>
    <row r="34" spans="2:8" ht="24.95" customHeight="1">
      <c r="B34" s="10"/>
      <c r="C34" s="2"/>
      <c r="D34" s="2"/>
      <c r="E34" s="2"/>
      <c r="F34" s="2"/>
      <c r="G34" s="2"/>
      <c r="H34" s="2"/>
    </row>
    <row r="35" spans="2:8" ht="24.95" customHeight="1">
      <c r="B35" s="10"/>
      <c r="C35" s="2"/>
      <c r="D35" s="2"/>
      <c r="E35" s="2"/>
      <c r="F35" s="2"/>
      <c r="G35" s="2"/>
      <c r="H35" s="2"/>
    </row>
    <row r="36" spans="2:8" ht="24.95" customHeight="1">
      <c r="B36" s="10"/>
      <c r="C36" s="2"/>
      <c r="D36" s="2"/>
      <c r="E36" s="2"/>
      <c r="F36" s="2"/>
      <c r="G36" s="2"/>
      <c r="H36" s="2"/>
    </row>
    <row r="37" spans="2:8" ht="24.95" customHeight="1">
      <c r="B37" s="10"/>
      <c r="C37" s="2"/>
      <c r="D37" s="2"/>
      <c r="E37" s="2"/>
      <c r="F37" s="2"/>
      <c r="G37" s="2"/>
      <c r="H37" s="2"/>
    </row>
    <row r="38" spans="2:8" ht="24.95" customHeight="1">
      <c r="B38" s="10"/>
      <c r="C38" s="2"/>
      <c r="D38" s="2"/>
      <c r="E38" s="2"/>
      <c r="F38" s="2"/>
      <c r="G38" s="2"/>
      <c r="H38" s="2"/>
    </row>
    <row r="39" spans="2:8" ht="24.95" customHeight="1">
      <c r="B39" s="10"/>
      <c r="C39" s="2"/>
      <c r="D39" s="2"/>
      <c r="E39" s="2"/>
      <c r="F39" s="2"/>
      <c r="G39" s="2"/>
      <c r="H39" s="2"/>
    </row>
    <row r="40" spans="2:8" ht="24.95" customHeight="1">
      <c r="B40" s="10"/>
      <c r="C40" s="2"/>
      <c r="D40" s="2"/>
      <c r="E40" s="2"/>
      <c r="F40" s="2"/>
      <c r="G40" s="2"/>
      <c r="H40" s="2"/>
    </row>
    <row r="41" spans="2:8" ht="24.95" customHeight="1">
      <c r="B41" s="10"/>
      <c r="C41" s="2"/>
      <c r="D41" s="2"/>
      <c r="E41" s="2"/>
      <c r="F41" s="2"/>
      <c r="G41" s="2"/>
      <c r="H41" s="2"/>
    </row>
    <row r="42" spans="2:8" ht="24.95" customHeight="1">
      <c r="B42" s="10"/>
      <c r="C42" s="2"/>
      <c r="D42" s="2"/>
      <c r="E42" s="2"/>
      <c r="F42" s="2"/>
      <c r="G42" s="2"/>
      <c r="H42" s="2"/>
    </row>
  </sheetData>
  <mergeCells count="5">
    <mergeCell ref="M2:S2"/>
    <mergeCell ref="K20:O20"/>
    <mergeCell ref="K21:O21"/>
    <mergeCell ref="P20:R20"/>
    <mergeCell ref="P21:R21"/>
  </mergeCells>
  <pageMargins left="0.48" right="0.46" top="0.68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Известно начало и длительность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Барсуков Олег Вячеславович</cp:lastModifiedBy>
  <cp:lastPrinted>2019-03-29T12:38:06Z</cp:lastPrinted>
  <dcterms:created xsi:type="dcterms:W3CDTF">2016-07-21T15:14:49Z</dcterms:created>
  <dcterms:modified xsi:type="dcterms:W3CDTF">2019-08-16T06:23:09Z</dcterms:modified>
</cp:coreProperties>
</file>