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17895" windowHeight="9660"/>
  </bookViews>
  <sheets>
    <sheet name="Форма 3" sheetId="1" r:id="rId1"/>
  </sheets>
  <definedNames>
    <definedName name="_xlnm.Print_Titles" localSheetId="0">'Форма 3'!$14:$18</definedName>
    <definedName name="_xlnm.Print_Area" localSheetId="0">'Форма 3'!$A$1:$S$34</definedName>
  </definedNames>
  <calcPr calcId="144525"/>
</workbook>
</file>

<file path=xl/calcChain.xml><?xml version="1.0" encoding="utf-8"?>
<calcChain xmlns="http://schemas.openxmlformats.org/spreadsheetml/2006/main">
  <c r="Q25" i="1" l="1"/>
  <c r="N25" i="1"/>
  <c r="J25" i="1"/>
  <c r="G25" i="1"/>
  <c r="D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N23" i="1"/>
  <c r="J23" i="1"/>
  <c r="G23" i="1"/>
  <c r="D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N21" i="1"/>
  <c r="J21" i="1"/>
  <c r="G21" i="1"/>
  <c r="D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<sst xmlns="http://schemas.openxmlformats.org/spreadsheetml/2006/main" count="62" uniqueCount="40">
  <si>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</si>
  <si>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</si>
  <si>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</si>
  <si>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</si>
  <si>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</si>
  <si>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</si>
  <si>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</si>
  <si>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</si>
  <si>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</si>
  <si>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</si>
  <si>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</si>
  <si>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</si>
  <si>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</si>
  <si>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</si>
  <si>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</si>
  <si>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</si>
  <si>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</si>
  <si>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</si>
  <si>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</si>
  <si>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</si>
  <si>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</si>
  <si>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</si>
  <si>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</si>
  <si>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</si>
  <si>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</si>
  <si>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</si>
  <si>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</si>
  <si>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</si>
  <si>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</si>
  <si>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2019 года</t>
  </si>
  <si>
    <t>Итого по город Клинцы</t>
  </si>
  <si>
    <t>Всего по этапу 2020 года</t>
  </si>
  <si>
    <t>Всего по этапу 2022 года</t>
  </si>
  <si>
    <t xml:space="preserve">Приложение 3 к постановлению  </t>
  </si>
  <si>
    <t>"О внесении изменений в муниципальную адресную программу "Переселение граждан</t>
  </si>
  <si>
    <t>из аварийного жилищного фонда на территории городского округа "город Клинцы</t>
  </si>
  <si>
    <t>Брянской области"" (2019-2024 годы)"</t>
  </si>
  <si>
    <t>Приложение 3 к муниципальной адресной программе "Переселение граждан</t>
  </si>
  <si>
    <t>Брянской области"" (2019-2024 годы)</t>
  </si>
  <si>
    <t>от 01.12.2021 г. №1962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</si>
</sst>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topLeftCell="F1" zoomScale="60" zoomScaleNormal="60" workbookViewId="0">
      <selection activeCell="U10" sqref="U10"/>
    </sheetView>
  </sheetViews>
  <sheetFormatPr defaultRowHeight="15" x14ac:dyDescent="0.25"/>
  <cols>
    <col min="1" max="1" width="4.7109375" customWidth="1"/>
    <col min="2" max="2" width="37.85546875" style="1" customWidth="1"/>
    <col min="3" max="3" width="20.5703125" customWidth="1"/>
    <col min="4" max="4" width="11.140625" customWidth="1"/>
    <col min="5" max="5" width="21.85546875" customWidth="1"/>
    <col min="6" max="6" width="23.140625" customWidth="1"/>
    <col min="7" max="7" width="13.140625" customWidth="1"/>
    <col min="8" max="8" width="20.7109375" customWidth="1"/>
    <col min="9" max="9" width="22.42578125" customWidth="1"/>
    <col min="10" max="10" width="19.140625" customWidth="1"/>
    <col min="11" max="11" width="19.28515625" customWidth="1"/>
    <col min="12" max="12" width="18.7109375" customWidth="1"/>
    <col min="13" max="13" width="20.5703125" customWidth="1"/>
    <col min="14" max="14" width="17.85546875" customWidth="1"/>
    <col min="15" max="15" width="19.28515625" customWidth="1"/>
    <col min="16" max="16" width="23" customWidth="1"/>
    <col min="17" max="17" width="17.42578125" customWidth="1"/>
    <col min="18" max="18" width="21.85546875" customWidth="1"/>
    <col min="19" max="19" width="18.42578125" customWidth="1"/>
  </cols>
  <sheetData>
    <row r="1" spans="1:19" ht="18.75" customHeight="1" x14ac:dyDescent="0.3">
      <c r="B1"/>
      <c r="D1" s="3"/>
      <c r="E1" s="5"/>
      <c r="F1" s="5"/>
      <c r="N1" s="18"/>
      <c r="O1" s="18"/>
      <c r="P1" s="19"/>
      <c r="Q1" s="22" t="s">
        <v>33</v>
      </c>
      <c r="R1" s="22"/>
      <c r="S1" s="22"/>
    </row>
    <row r="2" spans="1:19" ht="18.75" customHeight="1" x14ac:dyDescent="0.3">
      <c r="B2"/>
      <c r="D2" s="3"/>
      <c r="E2" s="5"/>
      <c r="F2" s="5"/>
      <c r="N2" s="18"/>
      <c r="O2" s="18"/>
      <c r="P2" s="27" t="s">
        <v>39</v>
      </c>
      <c r="Q2" s="27"/>
      <c r="R2" s="27"/>
      <c r="S2" s="27"/>
    </row>
    <row r="3" spans="1:19" ht="18.75" customHeight="1" x14ac:dyDescent="0.3">
      <c r="B3"/>
      <c r="D3" s="3"/>
      <c r="E3" s="5"/>
      <c r="F3" s="5"/>
      <c r="N3" s="27" t="s">
        <v>34</v>
      </c>
      <c r="O3" s="27"/>
      <c r="P3" s="27"/>
      <c r="Q3" s="27"/>
      <c r="R3" s="27"/>
      <c r="S3" s="27"/>
    </row>
    <row r="4" spans="1:19" ht="18.75" customHeight="1" x14ac:dyDescent="0.3">
      <c r="B4"/>
      <c r="D4" s="3"/>
      <c r="E4" s="5"/>
      <c r="F4" s="5"/>
      <c r="N4" s="18"/>
      <c r="O4" s="28" t="s">
        <v>35</v>
      </c>
      <c r="P4" s="28"/>
      <c r="Q4" s="28"/>
      <c r="R4" s="28"/>
      <c r="S4" s="28"/>
    </row>
    <row r="5" spans="1:19" ht="18.75" customHeight="1" x14ac:dyDescent="0.3">
      <c r="B5"/>
      <c r="D5" s="3"/>
      <c r="E5" s="5"/>
      <c r="F5" s="5"/>
      <c r="N5" s="18"/>
      <c r="O5" s="20"/>
      <c r="P5" s="28" t="s">
        <v>36</v>
      </c>
      <c r="Q5" s="28"/>
      <c r="R5" s="28"/>
      <c r="S5" s="28"/>
    </row>
    <row r="6" spans="1:19" ht="18.75" customHeight="1" x14ac:dyDescent="0.3">
      <c r="B6"/>
      <c r="D6" s="3"/>
      <c r="E6" s="5"/>
      <c r="F6" s="5"/>
      <c r="O6" s="21"/>
      <c r="P6" s="29"/>
      <c r="Q6" s="29"/>
      <c r="R6" s="29"/>
      <c r="S6" s="29"/>
    </row>
    <row r="7" spans="1:19" ht="18.75" customHeight="1" x14ac:dyDescent="0.3">
      <c r="B7"/>
      <c r="D7" s="3"/>
      <c r="E7" s="5"/>
      <c r="F7" s="5"/>
      <c r="O7" s="28" t="s">
        <v>37</v>
      </c>
      <c r="P7" s="28"/>
      <c r="Q7" s="28"/>
      <c r="R7" s="28"/>
      <c r="S7" s="28"/>
    </row>
    <row r="8" spans="1:19" ht="18.75" customHeight="1" x14ac:dyDescent="0.3">
      <c r="B8"/>
      <c r="D8" s="3"/>
      <c r="E8" s="5"/>
      <c r="F8" s="5"/>
      <c r="O8" s="28" t="s">
        <v>35</v>
      </c>
      <c r="P8" s="28"/>
      <c r="Q8" s="28"/>
      <c r="R8" s="28"/>
      <c r="S8" s="28"/>
    </row>
    <row r="9" spans="1:19" ht="18.75" x14ac:dyDescent="0.25">
      <c r="B9"/>
      <c r="D9" s="3"/>
      <c r="E9" s="5"/>
      <c r="F9" s="5"/>
      <c r="O9" s="23" t="s">
        <v>38</v>
      </c>
      <c r="P9" s="23"/>
      <c r="Q9" s="23"/>
      <c r="R9" s="23"/>
      <c r="S9" s="23"/>
    </row>
    <row r="12" spans="1:19" ht="20.25" customHeight="1" x14ac:dyDescent="0.25">
      <c r="A12" s="2"/>
      <c r="B12" s="24" t="s"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4" spans="1:19" ht="69" customHeight="1" x14ac:dyDescent="0.25">
      <c r="A14" s="32" t="s">
        <v>1</v>
      </c>
      <c r="B14" s="25" t="s">
        <v>2</v>
      </c>
      <c r="C14" s="25" t="s">
        <v>3</v>
      </c>
      <c r="D14" s="25" t="s">
        <v>4</v>
      </c>
      <c r="E14" s="25"/>
      <c r="F14" s="25"/>
      <c r="G14" s="25" t="s">
        <v>5</v>
      </c>
      <c r="H14" s="25"/>
      <c r="I14" s="25"/>
      <c r="J14" s="25" t="s">
        <v>6</v>
      </c>
      <c r="K14" s="25"/>
      <c r="L14" s="25"/>
      <c r="M14" s="25"/>
      <c r="N14" s="25" t="s">
        <v>7</v>
      </c>
      <c r="O14" s="25"/>
      <c r="P14" s="25"/>
      <c r="Q14" s="25" t="s">
        <v>8</v>
      </c>
      <c r="R14" s="25"/>
      <c r="S14" s="25"/>
    </row>
    <row r="15" spans="1:19" ht="16.5" customHeight="1" x14ac:dyDescent="0.25">
      <c r="A15" s="33"/>
      <c r="B15" s="25"/>
      <c r="C15" s="25"/>
      <c r="D15" s="26" t="s">
        <v>9</v>
      </c>
      <c r="E15" s="26" t="s">
        <v>10</v>
      </c>
      <c r="F15" s="26"/>
      <c r="G15" s="26" t="s">
        <v>9</v>
      </c>
      <c r="H15" s="26" t="s">
        <v>10</v>
      </c>
      <c r="I15" s="26"/>
      <c r="J15" s="26" t="s">
        <v>11</v>
      </c>
      <c r="K15" s="26" t="s">
        <v>12</v>
      </c>
      <c r="L15" s="26"/>
      <c r="M15" s="26"/>
      <c r="N15" s="25" t="s">
        <v>11</v>
      </c>
      <c r="O15" s="25" t="s">
        <v>12</v>
      </c>
      <c r="P15" s="25"/>
      <c r="Q15" s="25" t="s">
        <v>11</v>
      </c>
      <c r="R15" s="25" t="s">
        <v>12</v>
      </c>
      <c r="S15" s="25"/>
    </row>
    <row r="16" spans="1:19" ht="159" customHeight="1" x14ac:dyDescent="0.25">
      <c r="A16" s="33"/>
      <c r="B16" s="25"/>
      <c r="C16" s="25"/>
      <c r="D16" s="26"/>
      <c r="E16" s="12" t="s">
        <v>13</v>
      </c>
      <c r="F16" s="12" t="s">
        <v>14</v>
      </c>
      <c r="G16" s="26"/>
      <c r="H16" s="12" t="s">
        <v>15</v>
      </c>
      <c r="I16" s="12" t="s">
        <v>16</v>
      </c>
      <c r="J16" s="26"/>
      <c r="K16" s="12" t="s">
        <v>17</v>
      </c>
      <c r="L16" s="12" t="s">
        <v>18</v>
      </c>
      <c r="M16" s="12" t="s">
        <v>19</v>
      </c>
      <c r="N16" s="25"/>
      <c r="O16" s="12" t="s">
        <v>20</v>
      </c>
      <c r="P16" s="12" t="s">
        <v>21</v>
      </c>
      <c r="Q16" s="25"/>
      <c r="R16" s="12" t="s">
        <v>22</v>
      </c>
      <c r="S16" s="12" t="s">
        <v>23</v>
      </c>
    </row>
    <row r="17" spans="1:20" ht="20.25" customHeight="1" x14ac:dyDescent="0.25">
      <c r="A17" s="34"/>
      <c r="B17" s="25"/>
      <c r="C17" s="13" t="s">
        <v>24</v>
      </c>
      <c r="D17" s="13" t="s">
        <v>25</v>
      </c>
      <c r="E17" s="13" t="s">
        <v>25</v>
      </c>
      <c r="F17" s="13" t="s">
        <v>25</v>
      </c>
      <c r="G17" s="13" t="s">
        <v>26</v>
      </c>
      <c r="H17" s="13" t="s">
        <v>26</v>
      </c>
      <c r="I17" s="13" t="s">
        <v>26</v>
      </c>
      <c r="J17" s="13" t="s">
        <v>27</v>
      </c>
      <c r="K17" s="13" t="s">
        <v>27</v>
      </c>
      <c r="L17" s="13" t="s">
        <v>27</v>
      </c>
      <c r="M17" s="13" t="s">
        <v>27</v>
      </c>
      <c r="N17" s="12" t="s">
        <v>27</v>
      </c>
      <c r="O17" s="13" t="s">
        <v>27</v>
      </c>
      <c r="P17" s="12" t="s">
        <v>27</v>
      </c>
      <c r="Q17" s="12" t="s">
        <v>27</v>
      </c>
      <c r="R17" s="12" t="s">
        <v>27</v>
      </c>
      <c r="S17" s="12" t="s">
        <v>27</v>
      </c>
    </row>
    <row r="18" spans="1:20" ht="20.25" customHeight="1" x14ac:dyDescent="0.25">
      <c r="A18" s="13">
        <v>1</v>
      </c>
      <c r="B18" s="12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2">
        <v>14</v>
      </c>
      <c r="O18" s="13">
        <v>15</v>
      </c>
      <c r="P18" s="12">
        <v>16</v>
      </c>
      <c r="Q18" s="12">
        <v>17</v>
      </c>
      <c r="R18" s="12">
        <v>18</v>
      </c>
      <c r="S18" s="12">
        <v>19</v>
      </c>
    </row>
    <row r="19" spans="1:20" ht="126.75" customHeight="1" x14ac:dyDescent="0.25">
      <c r="A19" s="14"/>
      <c r="B19" s="15" t="s">
        <v>28</v>
      </c>
      <c r="C19" s="16">
        <f t="shared" ref="C19:S19" si="0">SUM(C20,C22,C24)</f>
        <v>371</v>
      </c>
      <c r="D19" s="16">
        <f t="shared" si="0"/>
        <v>142</v>
      </c>
      <c r="E19" s="16">
        <f t="shared" si="0"/>
        <v>117</v>
      </c>
      <c r="F19" s="16">
        <f t="shared" si="0"/>
        <v>25</v>
      </c>
      <c r="G19" s="17">
        <f t="shared" si="0"/>
        <v>4737.6000000000004</v>
      </c>
      <c r="H19" s="17">
        <f t="shared" si="0"/>
        <v>3970.1</v>
      </c>
      <c r="I19" s="17">
        <f t="shared" si="0"/>
        <v>767.5</v>
      </c>
      <c r="J19" s="17">
        <f t="shared" si="0"/>
        <v>151888953.56999999</v>
      </c>
      <c r="K19" s="17">
        <f t="shared" si="0"/>
        <v>146616517.47</v>
      </c>
      <c r="L19" s="17">
        <f t="shared" si="0"/>
        <v>1480974.93</v>
      </c>
      <c r="M19" s="17">
        <f t="shared" si="0"/>
        <v>3791461.17</v>
      </c>
      <c r="N19" s="17">
        <f t="shared" si="0"/>
        <v>5243028.8</v>
      </c>
      <c r="O19" s="17">
        <f t="shared" si="0"/>
        <v>0</v>
      </c>
      <c r="P19" s="17">
        <f t="shared" si="0"/>
        <v>5243028.8</v>
      </c>
      <c r="Q19" s="17">
        <f t="shared" si="0"/>
        <v>231805.8</v>
      </c>
      <c r="R19" s="17">
        <f t="shared" si="0"/>
        <v>231805.8</v>
      </c>
      <c r="S19" s="17">
        <f t="shared" si="0"/>
        <v>0</v>
      </c>
    </row>
    <row r="20" spans="1:20" ht="24" customHeight="1" x14ac:dyDescent="0.25">
      <c r="A20" s="14"/>
      <c r="B20" s="15" t="s">
        <v>29</v>
      </c>
      <c r="C20" s="16">
        <f t="shared" ref="C20:S20" si="1">SUM(C21)</f>
        <v>19</v>
      </c>
      <c r="D20" s="16">
        <f t="shared" si="1"/>
        <v>6</v>
      </c>
      <c r="E20" s="16">
        <f t="shared" si="1"/>
        <v>4</v>
      </c>
      <c r="F20" s="16">
        <f t="shared" si="1"/>
        <v>2</v>
      </c>
      <c r="G20" s="17">
        <f t="shared" si="1"/>
        <v>247.2</v>
      </c>
      <c r="H20" s="17">
        <f t="shared" si="1"/>
        <v>194.2</v>
      </c>
      <c r="I20" s="17">
        <f t="shared" si="1"/>
        <v>53</v>
      </c>
      <c r="J20" s="17">
        <f t="shared" si="1"/>
        <v>7661292.7999999998</v>
      </c>
      <c r="K20" s="17">
        <f t="shared" si="1"/>
        <v>6333783.9299999997</v>
      </c>
      <c r="L20" s="17">
        <f t="shared" si="1"/>
        <v>63977.62</v>
      </c>
      <c r="M20" s="17">
        <f t="shared" si="1"/>
        <v>1263531.25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7">
        <f t="shared" si="1"/>
        <v>231805.8</v>
      </c>
      <c r="R20" s="17">
        <f t="shared" si="1"/>
        <v>231805.8</v>
      </c>
      <c r="S20" s="17">
        <f t="shared" si="1"/>
        <v>0</v>
      </c>
    </row>
    <row r="21" spans="1:20" ht="33" customHeight="1" x14ac:dyDescent="0.25">
      <c r="A21" s="14">
        <v>1</v>
      </c>
      <c r="B21" s="15" t="s">
        <v>30</v>
      </c>
      <c r="C21" s="16">
        <v>19</v>
      </c>
      <c r="D21" s="16">
        <f>E21+F21</f>
        <v>6</v>
      </c>
      <c r="E21" s="16">
        <v>4</v>
      </c>
      <c r="F21" s="16">
        <v>2</v>
      </c>
      <c r="G21" s="17">
        <f>H21+I21</f>
        <v>247.2</v>
      </c>
      <c r="H21" s="17">
        <v>194.2</v>
      </c>
      <c r="I21" s="17">
        <v>53</v>
      </c>
      <c r="J21" s="17">
        <f>K21+L21+M21</f>
        <v>7661292.7999999998</v>
      </c>
      <c r="K21" s="17">
        <v>6333783.9299999997</v>
      </c>
      <c r="L21" s="17">
        <v>63977.62</v>
      </c>
      <c r="M21" s="17">
        <v>1263531.25</v>
      </c>
      <c r="N21" s="17">
        <f>O21+P21</f>
        <v>0</v>
      </c>
      <c r="O21" s="17">
        <v>0</v>
      </c>
      <c r="P21" s="17">
        <v>0</v>
      </c>
      <c r="Q21" s="17">
        <f>R21+S21</f>
        <v>231805.8</v>
      </c>
      <c r="R21" s="17">
        <v>231805.8</v>
      </c>
      <c r="S21" s="17">
        <v>0</v>
      </c>
    </row>
    <row r="22" spans="1:20" ht="27.75" customHeight="1" x14ac:dyDescent="0.25">
      <c r="A22" s="14"/>
      <c r="B22" s="15" t="s">
        <v>31</v>
      </c>
      <c r="C22" s="16">
        <f t="shared" ref="C22:S22" si="2">SUM(C23)</f>
        <v>96</v>
      </c>
      <c r="D22" s="16">
        <f t="shared" si="2"/>
        <v>44</v>
      </c>
      <c r="E22" s="16">
        <f t="shared" si="2"/>
        <v>34</v>
      </c>
      <c r="F22" s="16">
        <f t="shared" si="2"/>
        <v>10</v>
      </c>
      <c r="G22" s="17">
        <f t="shared" si="2"/>
        <v>1047.5</v>
      </c>
      <c r="H22" s="17">
        <f t="shared" si="2"/>
        <v>799.5</v>
      </c>
      <c r="I22" s="17">
        <f t="shared" si="2"/>
        <v>248</v>
      </c>
      <c r="J22" s="17">
        <f t="shared" si="2"/>
        <v>32883241.899999999</v>
      </c>
      <c r="K22" s="17">
        <f t="shared" si="2"/>
        <v>31154068.609999999</v>
      </c>
      <c r="L22" s="17">
        <f t="shared" si="2"/>
        <v>314687.56</v>
      </c>
      <c r="M22" s="17">
        <f t="shared" si="2"/>
        <v>1414485.73</v>
      </c>
      <c r="N22" s="17">
        <f t="shared" si="2"/>
        <v>5243028.8</v>
      </c>
      <c r="O22" s="17">
        <f t="shared" si="2"/>
        <v>0</v>
      </c>
      <c r="P22" s="17">
        <f t="shared" si="2"/>
        <v>5243028.8</v>
      </c>
      <c r="Q22" s="17">
        <f t="shared" si="2"/>
        <v>0</v>
      </c>
      <c r="R22" s="17">
        <f t="shared" si="2"/>
        <v>0</v>
      </c>
      <c r="S22" s="17">
        <f t="shared" si="2"/>
        <v>0</v>
      </c>
    </row>
    <row r="23" spans="1:20" ht="30" customHeight="1" x14ac:dyDescent="0.25">
      <c r="A23" s="14">
        <v>1</v>
      </c>
      <c r="B23" s="15" t="s">
        <v>30</v>
      </c>
      <c r="C23" s="16">
        <v>96</v>
      </c>
      <c r="D23" s="16">
        <f>E23+F23</f>
        <v>44</v>
      </c>
      <c r="E23" s="16">
        <v>34</v>
      </c>
      <c r="F23" s="16">
        <v>10</v>
      </c>
      <c r="G23" s="17">
        <f>H23+I23</f>
        <v>1047.5</v>
      </c>
      <c r="H23" s="17">
        <v>799.5</v>
      </c>
      <c r="I23" s="17">
        <v>248</v>
      </c>
      <c r="J23" s="17">
        <f>K23+L23+M23</f>
        <v>32883241.899999999</v>
      </c>
      <c r="K23" s="17">
        <v>31154068.609999999</v>
      </c>
      <c r="L23" s="17">
        <v>314687.56</v>
      </c>
      <c r="M23" s="17">
        <v>1414485.73</v>
      </c>
      <c r="N23" s="17">
        <f>O23+P23</f>
        <v>5243028.8</v>
      </c>
      <c r="O23" s="17">
        <v>0</v>
      </c>
      <c r="P23" s="17">
        <v>5243028.8</v>
      </c>
      <c r="Q23" s="17">
        <f>R23+S23</f>
        <v>0</v>
      </c>
      <c r="R23" s="17">
        <v>0</v>
      </c>
      <c r="S23" s="17">
        <v>0</v>
      </c>
    </row>
    <row r="24" spans="1:20" ht="33" customHeight="1" x14ac:dyDescent="0.25">
      <c r="A24" s="14"/>
      <c r="B24" s="15" t="s">
        <v>32</v>
      </c>
      <c r="C24" s="16">
        <f t="shared" ref="C24:S24" si="3">SUM(C25)</f>
        <v>256</v>
      </c>
      <c r="D24" s="16">
        <f t="shared" si="3"/>
        <v>92</v>
      </c>
      <c r="E24" s="16">
        <f t="shared" si="3"/>
        <v>79</v>
      </c>
      <c r="F24" s="16">
        <f t="shared" si="3"/>
        <v>13</v>
      </c>
      <c r="G24" s="17">
        <f t="shared" si="3"/>
        <v>3442.9</v>
      </c>
      <c r="H24" s="17">
        <f t="shared" si="3"/>
        <v>2976.4</v>
      </c>
      <c r="I24" s="17">
        <f t="shared" si="3"/>
        <v>466.5</v>
      </c>
      <c r="J24" s="17">
        <f t="shared" si="3"/>
        <v>111344418.87</v>
      </c>
      <c r="K24" s="17">
        <f t="shared" si="3"/>
        <v>109128664.93000001</v>
      </c>
      <c r="L24" s="17">
        <f t="shared" si="3"/>
        <v>1102309.75</v>
      </c>
      <c r="M24" s="17">
        <f t="shared" si="3"/>
        <v>1113444.19</v>
      </c>
      <c r="N24" s="17">
        <f t="shared" si="3"/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  <c r="R24" s="17">
        <f t="shared" si="3"/>
        <v>0</v>
      </c>
      <c r="S24" s="17">
        <f t="shared" si="3"/>
        <v>0</v>
      </c>
    </row>
    <row r="25" spans="1:20" ht="25.5" customHeight="1" x14ac:dyDescent="0.25">
      <c r="A25" s="14">
        <v>1</v>
      </c>
      <c r="B25" s="15" t="s">
        <v>30</v>
      </c>
      <c r="C25" s="16">
        <v>256</v>
      </c>
      <c r="D25" s="16">
        <f>E25+F25</f>
        <v>92</v>
      </c>
      <c r="E25" s="16">
        <v>79</v>
      </c>
      <c r="F25" s="16">
        <v>13</v>
      </c>
      <c r="G25" s="17">
        <f>H25+I25</f>
        <v>3442.9</v>
      </c>
      <c r="H25" s="17">
        <v>2976.4</v>
      </c>
      <c r="I25" s="17">
        <v>466.5</v>
      </c>
      <c r="J25" s="17">
        <f>K25+L25+M25</f>
        <v>111344418.87</v>
      </c>
      <c r="K25" s="17">
        <v>109128664.93000001</v>
      </c>
      <c r="L25" s="17">
        <v>1102309.75</v>
      </c>
      <c r="M25" s="17">
        <v>1113444.19</v>
      </c>
      <c r="N25" s="17">
        <f>O25+P25</f>
        <v>0</v>
      </c>
      <c r="O25" s="17">
        <v>0</v>
      </c>
      <c r="P25" s="17">
        <v>0</v>
      </c>
      <c r="Q25" s="17">
        <f>R25+S25</f>
        <v>0</v>
      </c>
      <c r="R25" s="17">
        <v>0</v>
      </c>
      <c r="S25" s="17">
        <v>0</v>
      </c>
    </row>
    <row r="26" spans="1:20" ht="15.6" customHeight="1" x14ac:dyDescent="0.25">
      <c r="P26" s="6"/>
      <c r="Q26" s="6"/>
      <c r="R26" s="7"/>
    </row>
    <row r="27" spans="1:20" ht="15.6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0" ht="15" customHeight="1" x14ac:dyDescent="0.25">
      <c r="A28" s="35"/>
      <c r="B28" s="35"/>
      <c r="C28" s="35"/>
      <c r="D28" s="35"/>
      <c r="E28" s="35"/>
      <c r="F28" s="35"/>
      <c r="G28" s="35"/>
      <c r="H28" s="35"/>
      <c r="I28" s="3"/>
      <c r="J28" s="3"/>
      <c r="K28" s="3"/>
      <c r="L28" s="3"/>
    </row>
    <row r="29" spans="1:20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"/>
      <c r="J29" s="3"/>
      <c r="K29" s="3"/>
      <c r="L29" s="3"/>
      <c r="M29" s="3"/>
      <c r="N29" s="3"/>
      <c r="T29" s="4"/>
    </row>
    <row r="30" spans="1:20" ht="23.25" customHeight="1" x14ac:dyDescent="0.25">
      <c r="A30" s="35"/>
      <c r="B30" s="35"/>
      <c r="C30" s="35"/>
      <c r="D30" s="35"/>
      <c r="E30" s="35"/>
      <c r="F30" s="35"/>
      <c r="G30" s="35"/>
      <c r="H30" s="35"/>
      <c r="I30" s="3"/>
      <c r="J30" s="3"/>
      <c r="K30" s="3"/>
      <c r="L30" s="3"/>
      <c r="M30" s="3"/>
      <c r="O30" s="37"/>
      <c r="P30" s="37"/>
      <c r="Q30" s="37"/>
      <c r="R30" s="37"/>
      <c r="S30" s="37"/>
    </row>
    <row r="31" spans="1:20" ht="19.5" customHeight="1" x14ac:dyDescent="0.3">
      <c r="A31" s="8"/>
      <c r="B31" s="8"/>
      <c r="C31" s="8"/>
      <c r="D31" s="8"/>
      <c r="E31" s="8"/>
      <c r="F31" s="8"/>
      <c r="G31" s="8"/>
      <c r="H31" s="8"/>
      <c r="I31" s="3"/>
      <c r="J31" s="3"/>
      <c r="K31" s="3"/>
      <c r="L31" s="3"/>
      <c r="M31" s="3"/>
      <c r="O31" s="36"/>
      <c r="P31" s="36"/>
      <c r="Q31" s="36"/>
      <c r="R31" s="36"/>
      <c r="S31" s="36"/>
    </row>
    <row r="32" spans="1:20" ht="15" customHeight="1" x14ac:dyDescent="0.25">
      <c r="A32" s="8"/>
      <c r="B32" s="8"/>
      <c r="C32" s="8"/>
      <c r="D32" s="8"/>
      <c r="E32" s="8"/>
      <c r="F32" s="8"/>
      <c r="G32" s="8"/>
      <c r="H32" s="8"/>
      <c r="I32" s="3"/>
      <c r="J32" s="3"/>
      <c r="K32" s="3"/>
      <c r="L32" s="3"/>
      <c r="M32" s="3"/>
      <c r="O32" s="10"/>
      <c r="P32" s="10"/>
      <c r="Q32" s="10"/>
      <c r="R32" s="11"/>
      <c r="S32" s="11"/>
    </row>
    <row r="33" spans="1:19" ht="15" customHeight="1" x14ac:dyDescent="0.3">
      <c r="A33" s="8"/>
      <c r="B33" s="8"/>
      <c r="C33" s="8"/>
      <c r="D33" s="8"/>
      <c r="E33" s="8"/>
      <c r="F33" s="8"/>
      <c r="G33" s="8"/>
      <c r="H33" s="8"/>
      <c r="I33" s="3"/>
      <c r="J33" s="3"/>
      <c r="K33" s="3"/>
      <c r="L33" s="3"/>
      <c r="M33" s="3"/>
      <c r="O33" s="30"/>
      <c r="P33" s="30"/>
      <c r="Q33" s="30"/>
      <c r="R33" s="31"/>
      <c r="S33" s="31"/>
    </row>
    <row r="34" spans="1:19" ht="15" customHeight="1" x14ac:dyDescent="0.25">
      <c r="A34" s="8"/>
      <c r="B34" s="8"/>
      <c r="C34" s="8"/>
      <c r="D34" s="8"/>
      <c r="E34" s="8"/>
      <c r="F34" s="8"/>
      <c r="G34" s="8"/>
      <c r="H34" s="8"/>
      <c r="I34" s="3"/>
      <c r="J34" s="3"/>
      <c r="K34" s="3"/>
      <c r="L34" s="3"/>
      <c r="M34" s="3"/>
      <c r="P34" s="9"/>
      <c r="Q34" s="9"/>
      <c r="R34" s="9"/>
      <c r="S34" s="9"/>
    </row>
  </sheetData>
  <sheetProtection formatCells="0" formatColumns="0" formatRows="0" insertColumns="0" insertRows="0" insertHyperlinks="0" deleteColumns="0" deleteRows="0" sort="0" autoFilter="0" pivotTables="0"/>
  <mergeCells count="35">
    <mergeCell ref="A28:H30"/>
    <mergeCell ref="Q31:S31"/>
    <mergeCell ref="Q30:S30"/>
    <mergeCell ref="O31:P31"/>
    <mergeCell ref="O30:P30"/>
    <mergeCell ref="O33:Q33"/>
    <mergeCell ref="R33:S33"/>
    <mergeCell ref="C14:C16"/>
    <mergeCell ref="B14:B17"/>
    <mergeCell ref="A14:A17"/>
    <mergeCell ref="D15:D16"/>
    <mergeCell ref="G15:G16"/>
    <mergeCell ref="E15:F15"/>
    <mergeCell ref="R15:S15"/>
    <mergeCell ref="J14:M14"/>
    <mergeCell ref="J15:J16"/>
    <mergeCell ref="D14:F14"/>
    <mergeCell ref="G14:I14"/>
    <mergeCell ref="N15:N16"/>
    <mergeCell ref="Q15:Q16"/>
    <mergeCell ref="K15:M15"/>
    <mergeCell ref="Q1:S1"/>
    <mergeCell ref="O9:S9"/>
    <mergeCell ref="B12:S12"/>
    <mergeCell ref="O15:P15"/>
    <mergeCell ref="N14:P14"/>
    <mergeCell ref="Q14:S14"/>
    <mergeCell ref="H15:I15"/>
    <mergeCell ref="P2:S2"/>
    <mergeCell ref="P5:S5"/>
    <mergeCell ref="P6:S6"/>
    <mergeCell ref="N3:S3"/>
    <mergeCell ref="O4:S4"/>
    <mergeCell ref="O8:S8"/>
    <mergeCell ref="O7:S7"/>
  </mergeCells>
  <printOptions horizontalCentered="1"/>
  <pageMargins left="0.31496062992125984" right="0.31496062992125984" top="0.9055118110236221" bottom="0.31496062992125984" header="0.51181102362204722" footer="0.51181102362204722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</dc:creator>
  <cp:lastModifiedBy>Вайтехо А.Б.</cp:lastModifiedBy>
  <cp:lastPrinted>2021-12-08T11:54:57Z</cp:lastPrinted>
  <dcterms:created xsi:type="dcterms:W3CDTF">2006-09-16T00:00:00Z</dcterms:created>
  <dcterms:modified xsi:type="dcterms:W3CDTF">2021-12-15T13:05:43Z</dcterms:modified>
</cp:coreProperties>
</file>